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KE\Zita\BESZERZÉSEK\MKE_848_2021-Szeptemberi tanévkezdéshez anyagbeszerzés\02 Árajánlatkérés\"/>
    </mc:Choice>
  </mc:AlternateContent>
  <bookViews>
    <workbookView xWindow="0" yWindow="0" windowWidth="15348" windowHeight="4632"/>
  </bookViews>
  <sheets>
    <sheet name="Ajánlati adatlap" sheetId="1" r:id="rId1"/>
  </sheets>
  <definedNames>
    <definedName name="_xlnm._FilterDatabase" localSheetId="0" hidden="1">'Ajánlati adatlap'!$B$17:$G$110</definedName>
  </definedNames>
  <calcPr calcId="162913"/>
  <customWorkbookViews>
    <customWorkbookView name="HZ - Egyéni nézet" guid="{BFF65C2E-EC36-4A70-BFD8-E8C7CDAEEF78}" mergeInterval="0" personalView="1" maximized="1" xWindow="-8" yWindow="-8" windowWidth="1936" windowHeight="1056" activeSheetId="7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5" i="1" l="1"/>
  <c r="I216" i="1"/>
  <c r="I217" i="1"/>
  <c r="I214" i="1"/>
  <c r="G215" i="1"/>
  <c r="G216" i="1"/>
  <c r="G217" i="1"/>
  <c r="G214" i="1"/>
  <c r="I209" i="1"/>
  <c r="I208" i="1"/>
  <c r="G209" i="1"/>
  <c r="G20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188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I171" i="1"/>
  <c r="G171" i="1"/>
  <c r="I156" i="1"/>
  <c r="I157" i="1"/>
  <c r="I158" i="1"/>
  <c r="I159" i="1"/>
  <c r="I160" i="1"/>
  <c r="I161" i="1"/>
  <c r="I162" i="1"/>
  <c r="I163" i="1"/>
  <c r="I164" i="1"/>
  <c r="I165" i="1"/>
  <c r="I166" i="1"/>
  <c r="I155" i="1"/>
  <c r="G156" i="1"/>
  <c r="G157" i="1"/>
  <c r="G158" i="1"/>
  <c r="G159" i="1"/>
  <c r="G160" i="1"/>
  <c r="G161" i="1"/>
  <c r="G162" i="1"/>
  <c r="G163" i="1"/>
  <c r="G164" i="1"/>
  <c r="G165" i="1"/>
  <c r="G166" i="1"/>
  <c r="G155" i="1"/>
  <c r="I150" i="1"/>
  <c r="G150" i="1"/>
  <c r="I141" i="1"/>
  <c r="I142" i="1"/>
  <c r="I143" i="1"/>
  <c r="I144" i="1"/>
  <c r="I145" i="1"/>
  <c r="I140" i="1"/>
  <c r="G141" i="1"/>
  <c r="G142" i="1"/>
  <c r="G143" i="1"/>
  <c r="G144" i="1"/>
  <c r="G145" i="1"/>
  <c r="G140" i="1"/>
  <c r="I135" i="1"/>
  <c r="G135" i="1"/>
  <c r="I130" i="1"/>
  <c r="G130" i="1"/>
  <c r="I121" i="1"/>
  <c r="I122" i="1"/>
  <c r="I123" i="1"/>
  <c r="I124" i="1"/>
  <c r="I125" i="1"/>
  <c r="I120" i="1"/>
  <c r="G121" i="1"/>
  <c r="G122" i="1"/>
  <c r="G123" i="1"/>
  <c r="G124" i="1"/>
  <c r="G125" i="1"/>
  <c r="G120" i="1"/>
  <c r="I113" i="1"/>
  <c r="I114" i="1"/>
  <c r="I115" i="1"/>
  <c r="I112" i="1"/>
  <c r="G113" i="1"/>
  <c r="G114" i="1"/>
  <c r="G115" i="1"/>
  <c r="G112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6" i="1"/>
  <c r="I218" i="1" l="1"/>
  <c r="G218" i="1"/>
  <c r="I210" i="1"/>
  <c r="G210" i="1"/>
  <c r="I204" i="1"/>
  <c r="G204" i="1"/>
  <c r="I184" i="1"/>
  <c r="G184" i="1"/>
  <c r="I167" i="1"/>
  <c r="G167" i="1"/>
  <c r="I108" i="1" l="1"/>
  <c r="G108" i="1"/>
  <c r="I116" i="1"/>
  <c r="G116" i="1"/>
  <c r="I126" i="1"/>
  <c r="G126" i="1"/>
  <c r="I131" i="1"/>
  <c r="G131" i="1"/>
  <c r="I136" i="1"/>
  <c r="G136" i="1"/>
  <c r="I151" i="1"/>
  <c r="G151" i="1"/>
  <c r="I146" i="1"/>
  <c r="G146" i="1"/>
</calcChain>
</file>

<file path=xl/sharedStrings.xml><?xml version="1.0" encoding="utf-8"?>
<sst xmlns="http://schemas.openxmlformats.org/spreadsheetml/2006/main" count="626" uniqueCount="337">
  <si>
    <t>Mennyiség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</si>
  <si>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</si>
  <si>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</si>
  <si>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</si>
  <si>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</si>
  <si>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</si>
  <si>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</si>
  <si>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</si>
  <si>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</si>
  <si>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</si>
  <si>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</si>
  <si>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</si>
  <si>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</si>
  <si>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 xml:space="preserve">Titanium white </t>
  </si>
  <si>
    <t>60 ml/tubus</t>
  </si>
  <si>
    <t>200 ml/tubus</t>
  </si>
  <si>
    <t>13.</t>
  </si>
  <si>
    <t>14.</t>
  </si>
  <si>
    <t>15.</t>
  </si>
  <si>
    <t>16.</t>
  </si>
  <si>
    <t>17.</t>
  </si>
  <si>
    <t>18.</t>
  </si>
  <si>
    <t>19.</t>
  </si>
  <si>
    <t>Olajfesték // Naples yellow deep</t>
  </si>
  <si>
    <t>Olajfesték// Cadmium yellow hue</t>
  </si>
  <si>
    <t>Olajfesték// Cadmium orange hue</t>
  </si>
  <si>
    <t>Olajfesték// Vermillon red</t>
  </si>
  <si>
    <t>Olajfesték// Alisarin crimson hue</t>
  </si>
  <si>
    <t>Olajfesték// Cobalt blue</t>
  </si>
  <si>
    <t>Olajfesték// Ultramarine</t>
  </si>
  <si>
    <t>Olajfesték// Prussian blue</t>
  </si>
  <si>
    <t>Olajfesték// Chromium oxide green</t>
  </si>
  <si>
    <t>Olajfesték// Green earth</t>
  </si>
  <si>
    <t>Olajfesték// Yellow ochre</t>
  </si>
  <si>
    <t>Olajfesték// Sienna</t>
  </si>
  <si>
    <t>Olajfesték// Burnt sienna</t>
  </si>
  <si>
    <t>Olajfesték// Burnt umber</t>
  </si>
  <si>
    <t>Olajfesték// Lamp black</t>
  </si>
  <si>
    <t>tábla</t>
  </si>
  <si>
    <t>20.</t>
  </si>
  <si>
    <t>21.</t>
  </si>
  <si>
    <t>22.</t>
  </si>
  <si>
    <t>23.</t>
  </si>
  <si>
    <t>Lenolajkence</t>
  </si>
  <si>
    <t>db</t>
  </si>
  <si>
    <t>Nitrohígító</t>
  </si>
  <si>
    <t>24.</t>
  </si>
  <si>
    <t>25.</t>
  </si>
  <si>
    <t>26.</t>
  </si>
  <si>
    <t>27.</t>
  </si>
  <si>
    <t>28.</t>
  </si>
  <si>
    <t>29.</t>
  </si>
  <si>
    <t>30.</t>
  </si>
  <si>
    <t>31.</t>
  </si>
  <si>
    <t>tekercs</t>
  </si>
  <si>
    <t>Pausz papír// 90 gr, 70*100 cm</t>
  </si>
  <si>
    <t>Átlátszó csomagolószalag// 48 mm x 66 m</t>
  </si>
  <si>
    <t>Havannabarna csomagolószalag// 48 mm*66 m</t>
  </si>
  <si>
    <t>Krepp szalag// 19 mm*50 m</t>
  </si>
  <si>
    <t>ív</t>
  </si>
  <si>
    <t>Aceton// technikai</t>
  </si>
  <si>
    <t>Alkonek// vízmentes dánszesz</t>
  </si>
  <si>
    <t>Pauszpapír// 90 gr, 297x420 (250 ív/rizsma_1 rizsma)</t>
  </si>
  <si>
    <t>32.</t>
  </si>
  <si>
    <t>Offset papír// 80 gr, matt fehér</t>
  </si>
  <si>
    <t>MultiOffset// 300 gr 700x1000 (100 ív/rizsma_2rizsma)</t>
  </si>
  <si>
    <t>Fotechem 2076 WR</t>
  </si>
  <si>
    <t>33.</t>
  </si>
  <si>
    <t>34.</t>
  </si>
  <si>
    <t>35.</t>
  </si>
  <si>
    <t>36.</t>
  </si>
  <si>
    <t>37.</t>
  </si>
  <si>
    <t>38.</t>
  </si>
  <si>
    <t>39.</t>
  </si>
  <si>
    <t>Fotecoat 1010 1 kg-os</t>
  </si>
  <si>
    <t>Remover 2044 100 gr</t>
  </si>
  <si>
    <t>Enyves ragasztószalag// 250 m*4 cm</t>
  </si>
  <si>
    <t>Skicc pausz// 28 cm*100 m</t>
  </si>
  <si>
    <t>Skicc pausz// 56 cm*100 m</t>
  </si>
  <si>
    <t>40.</t>
  </si>
  <si>
    <t>80 ml/tubus</t>
  </si>
  <si>
    <t>Rézkarc festék fekete</t>
  </si>
  <si>
    <t>Szivacsecset - 50x68 mm</t>
  </si>
  <si>
    <t>ILFORD ID 11 1L HIVO</t>
  </si>
  <si>
    <t>Ofszet festék - mély fekete (sun chemical extra) 1 kg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</si>
  <si>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</si>
  <si>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</si>
  <si>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</si>
  <si>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</si>
  <si>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</si>
  <si>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</si>
  <si>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</si>
  <si>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</si>
  <si>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</si>
  <si>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</si>
  <si>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</si>
  <si>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</si>
  <si>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</si>
  <si>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</si>
  <si>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</si>
  <si>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</si>
  <si>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</si>
  <si>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</si>
  <si>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</si>
  <si>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</si>
  <si>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</si>
  <si>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mikrohullám karton 1 mm// 70* 100 mm</t>
  </si>
  <si>
    <t>söralátét karton 1 mm// 75*100 mm</t>
  </si>
  <si>
    <t>söralátét karton 1,5 mm// 75*100 mm</t>
  </si>
  <si>
    <t>könyvkötészeti szörke lemez 2 mm// 70*100 mm</t>
  </si>
  <si>
    <t>skiccpausz, tekercs// 84 cm*100 m</t>
  </si>
  <si>
    <t>skiccpausz, tekercs// 56 cm*100 m</t>
  </si>
  <si>
    <t>skiccpausz, tekercs// 42 cm*100 m</t>
  </si>
  <si>
    <t>ragasztópisztolyba betét, 11 mm// 11,2 mm*200 mm</t>
  </si>
  <si>
    <t>enyvezett ragasztószalag// 4 cm* 250 m</t>
  </si>
  <si>
    <t>maszkoló szalag// 19 mm*50 m</t>
  </si>
  <si>
    <t>maszkoló szalag// 25 mm*50 m</t>
  </si>
  <si>
    <t>műszaki rajzlap A1// 200 gr, 64 x 90 mm</t>
  </si>
  <si>
    <t>pausz papír// 140 gr, 70*100 mm</t>
  </si>
  <si>
    <t>csomag</t>
  </si>
  <si>
    <t>doboz</t>
  </si>
  <si>
    <t>flakon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</si>
  <si>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</si>
  <si>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</si>
  <si>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</si>
  <si>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</si>
  <si>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</si>
  <si>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</si>
  <si>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</si>
  <si>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</si>
  <si>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</si>
  <si>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</si>
  <si>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Gumitej, folyékony latexragasztó</t>
  </si>
  <si>
    <t>Plasztirin// szürke</t>
  </si>
  <si>
    <t>1 kg/csomag</t>
  </si>
  <si>
    <t>Akrill festék// Ruby red</t>
  </si>
  <si>
    <t>Akrill festék// Chrome green</t>
  </si>
  <si>
    <t>Akrill festék// Naples yellow</t>
  </si>
  <si>
    <t>Akrill festék// White</t>
  </si>
  <si>
    <t>125 ml/flakon</t>
  </si>
  <si>
    <t>72.</t>
  </si>
  <si>
    <t>73.</t>
  </si>
  <si>
    <t>74.</t>
  </si>
  <si>
    <t>75.</t>
  </si>
  <si>
    <t>76.</t>
  </si>
  <si>
    <t>77.</t>
  </si>
  <si>
    <t>78.</t>
  </si>
  <si>
    <t>Akrill festék// Primary blue</t>
  </si>
  <si>
    <t>Akrill festék// Cobalt blue</t>
  </si>
  <si>
    <t>Akrill festék// Reddish brown</t>
  </si>
  <si>
    <t>Akrill festék// Genuine orange</t>
  </si>
  <si>
    <t>leukoplaszt.hagyományos, 2,5 cm széles</t>
  </si>
  <si>
    <t>Hullámpapír // 0,8 m/100 fm</t>
  </si>
  <si>
    <t xml:space="preserve">Hullámpapír // 70 cm*100 cm// Minőség: 312E </t>
  </si>
  <si>
    <t>79.</t>
  </si>
  <si>
    <t>80.</t>
  </si>
  <si>
    <t>81.</t>
  </si>
  <si>
    <t>82.</t>
  </si>
  <si>
    <t>83.</t>
  </si>
  <si>
    <t>szál</t>
  </si>
  <si>
    <t>keményfa seprűnyél// 130 cm hosszú</t>
  </si>
  <si>
    <t>kg</t>
  </si>
  <si>
    <t>Szilicium bronz hegesztőpálca// 2.4mm  a111  1kg</t>
  </si>
  <si>
    <t>84.</t>
  </si>
  <si>
    <t>85.</t>
  </si>
  <si>
    <t>86.</t>
  </si>
  <si>
    <t>87.</t>
  </si>
  <si>
    <t>88.</t>
  </si>
  <si>
    <t>89.</t>
  </si>
  <si>
    <t>90.</t>
  </si>
  <si>
    <t>91.</t>
  </si>
  <si>
    <t>tonna</t>
  </si>
  <si>
    <t>Sellakk</t>
  </si>
  <si>
    <t xml:space="preserve">Bátaszéki agyag </t>
  </si>
  <si>
    <t xml:space="preserve"> Jesmonite por, kiszerelt (12,5 kg)</t>
  </si>
  <si>
    <t>Üvegszál// Jezmonite-hoz 1 nm</t>
  </si>
  <si>
    <t>Sűrítő jesmonite</t>
  </si>
  <si>
    <t>Lassító jezmonite</t>
  </si>
  <si>
    <t>Rövidre vágott üvegszál</t>
  </si>
  <si>
    <t>Lenolaj</t>
  </si>
  <si>
    <t>l</t>
  </si>
  <si>
    <t>Vízálló faragasztó</t>
  </si>
  <si>
    <t>Express faragasztó</t>
  </si>
  <si>
    <t>Ragasztópisztoly betét 11 mm* 200 mm</t>
  </si>
  <si>
    <t>Plasztilin téglavörös</t>
  </si>
  <si>
    <t>Hungarocell 100x60x10 cm-es lapokból</t>
  </si>
  <si>
    <t>5 l/kanna</t>
  </si>
  <si>
    <t>5 l/db</t>
  </si>
  <si>
    <t>1000 g KÁLIUM-HEXACIANO-FERRÁT(III)</t>
  </si>
  <si>
    <t>1000 g Vas-ammónium-citrát (zöld)</t>
  </si>
  <si>
    <t>250 g Ezüstnitrát</t>
  </si>
  <si>
    <t>Lakkbenzin általános háztartási hígító 
(Naphtha (petroleum), hidrogénezett, nehéz párlat tartalom maximum 10%)</t>
  </si>
  <si>
    <t>1000 ml/db</t>
  </si>
  <si>
    <t>préselt viszkóz szivacs</t>
  </si>
  <si>
    <t>nagy keménysörtéjű műanyag körömkefe</t>
  </si>
  <si>
    <t>FFP3 típusú D szelepes részecskeszűrő félálarc</t>
  </si>
  <si>
    <t>100 db/doboz</t>
  </si>
  <si>
    <t>csiptetős, fekete, led,  íróasztallámpa</t>
  </si>
  <si>
    <t>vasrag hullámkarton , ötrétegű (EB) 3.5 mm// 70*100 mm</t>
  </si>
  <si>
    <t>fekete karton (Black) // 350 gr, 70*100 mm</t>
  </si>
  <si>
    <t>fekete karton (Rainbow) //230 gr, 70*100 mm</t>
  </si>
  <si>
    <t>ragasztópisztolyba betét, 7 mm// 7,2 mm*100 mm</t>
  </si>
  <si>
    <t>1 kg/db</t>
  </si>
  <si>
    <t>Általános könyvkötészeti ragasztó natúr papírokhoz, keménytáblás és puhatáblás könyvek ragasztására</t>
  </si>
  <si>
    <t>minimum 200 ml/flakon</t>
  </si>
  <si>
    <t>100 ml/tubus</t>
  </si>
  <si>
    <t>Sorszám</t>
  </si>
  <si>
    <t>Rétegelt lemez
Fafaj: nyír
Minőség: BB/CP 
Vastagság: 15 mm
Szélesség: 1525 mm
Hosszúság: 1525 mm</t>
  </si>
  <si>
    <t>szilíciumbronz/művész bronz</t>
  </si>
  <si>
    <t>bronz öntéshez</t>
  </si>
  <si>
    <t xml:space="preserve">Denaturáltszesz </t>
  </si>
  <si>
    <t xml:space="preserve">AC100 akril gyanta (5 kg) </t>
  </si>
  <si>
    <t>5 kg/db</t>
  </si>
  <si>
    <t>12,5 kg/db</t>
  </si>
  <si>
    <t>100 ml/db</t>
  </si>
  <si>
    <t>0,5 kg</t>
  </si>
  <si>
    <t xml:space="preserve">Kőragasztó// transzparens folyékony </t>
  </si>
  <si>
    <t>750 g/csomag</t>
  </si>
  <si>
    <t>Plasztilin szürke</t>
  </si>
  <si>
    <t>egyszerhasználatos Latex vagy nitril kesztyű, púdermentes, mikro érdesített M méretben (100 db/doboz)</t>
  </si>
  <si>
    <t>felmosószett</t>
  </si>
  <si>
    <t>GUS 366 finom samottos agyag</t>
  </si>
  <si>
    <t>pótpenge, ASBB-10, 9 mm (törhető, rozsdamentes)</t>
  </si>
  <si>
    <t>pótpenge, LBB-50B, 18 mm (törhető rozsdamentes)</t>
  </si>
  <si>
    <t>Oszlató sörte ecset - 5 cm széles, 3mm vastag, 4 cm hosszú finom természetes sörte szőrű</t>
  </si>
  <si>
    <t>Fekete pigment porfesték 180 g</t>
  </si>
  <si>
    <t>fekete-fehér papírhívó (30 literre)</t>
  </si>
  <si>
    <t>fekete-fehér fixáló (30 literre)</t>
  </si>
  <si>
    <t>fekete-fehér fotóemulzió</t>
  </si>
  <si>
    <t>FESTÉKSZÓRÓ SPRAY 400 ml, matt fekete</t>
  </si>
  <si>
    <t>Cerezin műviasz// puha 1 kg</t>
  </si>
  <si>
    <t>Cerezon műviasz// kemény 1 kg</t>
  </si>
  <si>
    <t>92.</t>
  </si>
  <si>
    <t>1. számú melléklet</t>
  </si>
  <si>
    <t>AJÁNLATI ADATLAP</t>
  </si>
  <si>
    <t>Ajánlattevő neve:</t>
  </si>
  <si>
    <t>Székhelye:</t>
  </si>
  <si>
    <t>Adószáma:</t>
  </si>
  <si>
    <t>Kapcsolattartó neve:</t>
  </si>
  <si>
    <t>Telefonszáma:</t>
  </si>
  <si>
    <t>E-mail címe:</t>
  </si>
  <si>
    <t>Számlavezető pénzintézet neve:</t>
  </si>
  <si>
    <t>Bankszámlaszáma:</t>
  </si>
  <si>
    <t>I. rész - Művészellátó</t>
  </si>
  <si>
    <t>Termék megnevezése</t>
  </si>
  <si>
    <t>Megajánlott termék megnevezése (gyártmány és típus pontos megjelölésével)</t>
  </si>
  <si>
    <t>Mennyiségi egység</t>
  </si>
  <si>
    <t>Nettó egységár (Ft)</t>
  </si>
  <si>
    <t>Nettó összesen (Ft)</t>
  </si>
  <si>
    <t>Bruttó egységár (Ft)</t>
  </si>
  <si>
    <t>Bruttó összesen (Ft)</t>
  </si>
  <si>
    <t>II. rész - Fotós kellékek</t>
  </si>
  <si>
    <t>III. rész - Vegyszerek</t>
  </si>
  <si>
    <t>IV. rész - Faáru</t>
  </si>
  <si>
    <t>V. rész - Munkavédelmi felszerelés</t>
  </si>
  <si>
    <t>VI. rész - Háztartási és egyéb eszközök</t>
  </si>
  <si>
    <t>VII. rész - Kerámia</t>
  </si>
  <si>
    <t>Összesen:</t>
  </si>
  <si>
    <t>Nyeles glettvas// 270*130 mm vagy 280*130 mm</t>
  </si>
  <si>
    <t xml:space="preserve"> Tűzőgép//  A tipusú kapcsokhoz</t>
  </si>
  <si>
    <t xml:space="preserve"> Tűzőkapocs// G 10A tipus</t>
  </si>
  <si>
    <t>1000 db/ csomag</t>
  </si>
  <si>
    <t>Üvegszálas mérőszalag// 20 méter</t>
  </si>
  <si>
    <t>20 m/db</t>
  </si>
  <si>
    <t>Mérőszalag// 50 m</t>
  </si>
  <si>
    <t>50 m/db</t>
  </si>
  <si>
    <t>Satu fix</t>
  </si>
  <si>
    <t>Lamellás műanyag dugó</t>
  </si>
  <si>
    <t>Kapupánt csavar horganyzott</t>
  </si>
  <si>
    <t>Anya horganyzott</t>
  </si>
  <si>
    <t>Facsavar 4x40 mm</t>
  </si>
  <si>
    <t>ER 23 hegesztőpálca</t>
  </si>
  <si>
    <t xml:space="preserve">Fehér géprongy// WVT </t>
  </si>
  <si>
    <t xml:space="preserve"> 10 kg/zsák</t>
  </si>
  <si>
    <t>VIII. rész - Szerszám, alkatrész</t>
  </si>
  <si>
    <t>IX. rész - Vas- és fémáru</t>
  </si>
  <si>
    <t xml:space="preserve">Melegen hengerelt szénacél lemez// 2x1000x2000 </t>
  </si>
  <si>
    <t>Melegen hengerelt szénacél lemez// 3x1000x2000</t>
  </si>
  <si>
    <t>Zártszelvény// 20x20x2mm, 6 fm</t>
  </si>
  <si>
    <t>Rozsdamentes köracél// 6 mm szál (3-4 m)</t>
  </si>
  <si>
    <t>Rozsdamentes köracél// 8 mm szál (3-4 m)</t>
  </si>
  <si>
    <t>Rozsdamentes köracél// 10 mm szál (3-4 m)</t>
  </si>
  <si>
    <t xml:space="preserve">Vaslemez 2 mm-es, 2x1 m </t>
  </si>
  <si>
    <t>Hidegen húzott vaslemez (2000x1000x2 mm) </t>
  </si>
  <si>
    <t>Acél zártszelvény (30x20x1,5 mm)  </t>
  </si>
  <si>
    <t>Lágyvas (8 mm, vagy 10 mm átmérőjű)</t>
  </si>
  <si>
    <t>m</t>
  </si>
  <si>
    <t>Horganyzott dróthuzal 1,2 mm átmérőjű</t>
  </si>
  <si>
    <t>Laposvas// 8 mm széles</t>
  </si>
  <si>
    <t>Betonacél// 10 mm átmérő</t>
  </si>
  <si>
    <r>
      <t>m</t>
    </r>
    <r>
      <rPr>
        <vertAlign val="superscript"/>
        <sz val="12"/>
        <color theme="1"/>
        <rFont val="Times New Roman"/>
        <family val="1"/>
        <charset val="238"/>
      </rPr>
      <t>2</t>
    </r>
  </si>
  <si>
    <t>X. rész - Barkácsfelszerelés</t>
  </si>
  <si>
    <t>Szupergyors faragsztó</t>
  </si>
  <si>
    <t>250 ml/flakon</t>
  </si>
  <si>
    <t>Univerális erősragasztó</t>
  </si>
  <si>
    <t>300 ml/doboz</t>
  </si>
  <si>
    <t>Ecset// 3 cm</t>
  </si>
  <si>
    <t>Ecset// 5 mm</t>
  </si>
  <si>
    <t>Ecset// 7 mm</t>
  </si>
  <si>
    <t>Tapétaragasztó</t>
  </si>
  <si>
    <t>125 ml/doboz</t>
  </si>
  <si>
    <t>Tiplifa// bükk, 08 átmérő, 100 cm hossz</t>
  </si>
  <si>
    <t>Lépésálló hőszigetelő lemez// 20 cm vastag</t>
  </si>
  <si>
    <t>Modell gipsz</t>
  </si>
  <si>
    <t>2 kg/csomag</t>
  </si>
  <si>
    <t>Szárított folyami kvarchomok// 0,1–0,6 mm szemcseméret</t>
  </si>
  <si>
    <t>25 kg/zsák</t>
  </si>
  <si>
    <t>Polisztirol hablemez// lépésálló, 100*50*4 cm</t>
  </si>
  <si>
    <t>Sittes zsák extra vastag 55 x 110 cm</t>
  </si>
  <si>
    <t>DS Szilikon ( 1kg/csomag)</t>
  </si>
  <si>
    <t>S3 Szilikon ( 5kg/csomag)</t>
  </si>
  <si>
    <t>Katalizátor szilikonhoz</t>
  </si>
  <si>
    <t>0,5 l/db</t>
  </si>
  <si>
    <t>Purhab</t>
  </si>
  <si>
    <t xml:space="preserve">Zsákvászon </t>
  </si>
  <si>
    <t>5*5 m</t>
  </si>
  <si>
    <t xml:space="preserve">Fehér lenvászon anyag </t>
  </si>
  <si>
    <t>XI. rész - Textiltermékek</t>
  </si>
  <si>
    <t>Kovács koksz </t>
  </si>
  <si>
    <t xml:space="preserve">Tégla örlemény// 0-5mm </t>
  </si>
  <si>
    <t>Faszén  </t>
  </si>
  <si>
    <t>50 kg oltott mész 25 kg-os, vagy 50 kg-os kiszerelés</t>
  </si>
  <si>
    <t>XII. rész - Tüzelő- és építőanyag</t>
  </si>
  <si>
    <t xml:space="preserve">Megajánlott termék megnevezése </t>
  </si>
  <si>
    <t>Megajánlott termék megnevezése (gyártmány megjelölésével)</t>
  </si>
  <si>
    <t>Megajánlott termék megnevezése</t>
  </si>
  <si>
    <t>Megajánlott termék megnevezése (gyártmány pontos megjelölésével)</t>
  </si>
  <si>
    <t>…………………, ………. év …………….. hó ……….. nap</t>
  </si>
  <si>
    <t>……………………………</t>
  </si>
  <si>
    <t>cégszerű aláírás</t>
  </si>
  <si>
    <t xml:space="preserve">Ajánlatomat az ajánlattételi határidő lejártának napjától számított 30 napig fenntartom. 
</t>
  </si>
  <si>
    <t>Az ajánlatkérésben foglalt kötbér feltételeket elfogadom.</t>
  </si>
  <si>
    <r>
      <t>Jelen ajánlati adatlap a következő mellékleteket tartalmazza:</t>
    </r>
    <r>
      <rPr>
        <sz val="8"/>
        <color theme="1"/>
        <rFont val="Times New Roman"/>
        <family val="1"/>
        <charset val="238"/>
      </rPr>
      <t> </t>
    </r>
  </si>
  <si>
    <t xml:space="preserve">     Részletes átláthatósági nyilatkozat</t>
  </si>
  <si>
    <t xml:space="preserve">     Aláírás minta, vagy aláírási címpéldány másolata</t>
  </si>
  <si>
    <t xml:space="preserve">     Egyenértékű termék megajánlása esetén termék adatlap(ok)</t>
  </si>
  <si>
    <t>az MKE/848/2021. számú "Szeptemberi tanévkezdéshez anyagbeszerzés XII. részben" tárgyú beszerzési eljáráshoz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</si>
</sst>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</cellStyleXfs>
  <cellXfs count="58">
    <xf numFmtId="0" fontId="0" fillId="0" borderId="0" xfId="0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wrapText="1"/>
    </xf>
    <xf numFmtId="0" fontId="7" fillId="0" borderId="1" xfId="2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7" fillId="0" borderId="1" xfId="3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4" fillId="0" borderId="0" xfId="0" applyFont="1"/>
    <xf numFmtId="0" fontId="4" fillId="0" borderId="0" xfId="0" applyFont="1" applyAlignment="1">
      <alignment wrapText="1"/>
    </xf>
    <xf numFmtId="164" fontId="4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">
    <cellStyle name="Normál" xfId="0" builtinId="0"/>
    <cellStyle name="Normál 2" xfId="1"/>
    <cellStyle name="Normál 3" xfId="2"/>
    <cellStyle name="Rossz" xfId="3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9"/>
  <sheetViews>
    <sheetView tabSelected="1" workbookViewId="0">
      <selection activeCell="A3" sqref="A3:I3"/>
    </sheetView>
  </sheetViews>
  <sheetFormatPr defaultColWidth="8.88671875" defaultRowHeight="15.6" x14ac:dyDescent="0.3"/>
  <cols>
    <col min="1" max="1" width="8.88671875" style="7"/>
    <col min="2" max="2" width="37.5546875" style="8" customWidth="1"/>
    <col min="3" max="3" width="42.109375" style="9" customWidth="1"/>
    <col min="4" max="4" width="18.6640625" style="9" customWidth="1"/>
    <col min="5" max="5" width="13.6640625" style="9" customWidth="1"/>
    <col min="6" max="6" width="18.5546875" style="9" customWidth="1"/>
    <col min="7" max="7" width="15.33203125" style="7" customWidth="1"/>
    <col min="8" max="8" width="16.109375" style="7" customWidth="1"/>
    <col min="9" max="9" width="16" style="7" customWidth="1"/>
    <col min="10" max="16384" width="8.88671875" style="7"/>
  </cols>
  <sheetData>
    <row r="1" spans="1:9" ht="15.75" customHeight="1" x14ac:dyDescent="0.3">
      <c r="A1" s="54" t="s">
        <v>233</v>
      </c>
      <c r="B1" s="54"/>
      <c r="C1" s="54"/>
      <c r="D1" s="54"/>
      <c r="E1" s="54"/>
      <c r="F1" s="54"/>
      <c r="G1" s="54"/>
      <c r="H1" s="54"/>
      <c r="I1" s="54"/>
    </row>
    <row r="2" spans="1:9" ht="15.75" customHeight="1" x14ac:dyDescent="0.3">
      <c r="A2" s="53" t="s">
        <v>234</v>
      </c>
      <c r="B2" s="53"/>
      <c r="C2" s="53"/>
      <c r="D2" s="53"/>
      <c r="E2" s="53"/>
      <c r="F2" s="53"/>
      <c r="G2" s="53"/>
      <c r="H2" s="53"/>
      <c r="I2" s="53"/>
    </row>
    <row r="3" spans="1:9" x14ac:dyDescent="0.3">
      <c r="A3" s="52" t="s">
        <v>336</v>
      </c>
      <c r="B3" s="52"/>
      <c r="C3" s="52"/>
      <c r="D3" s="52"/>
      <c r="E3" s="52"/>
      <c r="F3" s="52"/>
      <c r="G3" s="52"/>
      <c r="H3" s="52"/>
      <c r="I3" s="52"/>
    </row>
    <row r="5" spans="1:9" ht="15.75" customHeight="1" x14ac:dyDescent="0.3">
      <c r="A5" s="51" t="s">
        <v>235</v>
      </c>
      <c r="B5" s="51"/>
      <c r="C5" s="51"/>
      <c r="D5" s="50"/>
      <c r="E5" s="50"/>
      <c r="F5" s="50"/>
      <c r="G5" s="50"/>
      <c r="H5" s="50"/>
      <c r="I5" s="50"/>
    </row>
    <row r="6" spans="1:9" ht="15.75" customHeight="1" x14ac:dyDescent="0.3">
      <c r="A6" s="51" t="s">
        <v>236</v>
      </c>
      <c r="B6" s="51"/>
      <c r="C6" s="51"/>
      <c r="D6" s="50"/>
      <c r="E6" s="50"/>
      <c r="F6" s="50"/>
      <c r="G6" s="50"/>
      <c r="H6" s="50"/>
      <c r="I6" s="50"/>
    </row>
    <row r="7" spans="1:9" ht="15.75" customHeight="1" x14ac:dyDescent="0.3">
      <c r="A7" s="51" t="s">
        <v>237</v>
      </c>
      <c r="B7" s="51"/>
      <c r="C7" s="51"/>
      <c r="D7" s="50"/>
      <c r="E7" s="50"/>
      <c r="F7" s="50"/>
      <c r="G7" s="50"/>
      <c r="H7" s="50"/>
      <c r="I7" s="50"/>
    </row>
    <row r="8" spans="1:9" ht="15.75" customHeight="1" x14ac:dyDescent="0.3">
      <c r="A8" s="51" t="s">
        <v>238</v>
      </c>
      <c r="B8" s="51"/>
      <c r="C8" s="51"/>
      <c r="D8" s="50"/>
      <c r="E8" s="50"/>
      <c r="F8" s="50"/>
      <c r="G8" s="50"/>
      <c r="H8" s="50"/>
      <c r="I8" s="50"/>
    </row>
    <row r="9" spans="1:9" ht="15.75" customHeight="1" x14ac:dyDescent="0.3">
      <c r="A9" s="51" t="s">
        <v>239</v>
      </c>
      <c r="B9" s="51"/>
      <c r="C9" s="51"/>
      <c r="D9" s="50"/>
      <c r="E9" s="50"/>
      <c r="F9" s="50"/>
      <c r="G9" s="50"/>
      <c r="H9" s="50"/>
      <c r="I9" s="50"/>
    </row>
    <row r="10" spans="1:9" ht="15.75" customHeight="1" x14ac:dyDescent="0.3">
      <c r="A10" s="51" t="s">
        <v>240</v>
      </c>
      <c r="B10" s="51"/>
      <c r="C10" s="51"/>
      <c r="D10" s="50"/>
      <c r="E10" s="50"/>
      <c r="F10" s="50"/>
      <c r="G10" s="50"/>
      <c r="H10" s="50"/>
      <c r="I10" s="50"/>
    </row>
    <row r="11" spans="1:9" ht="15.75" customHeight="1" x14ac:dyDescent="0.3">
      <c r="A11" s="51" t="s">
        <v>241</v>
      </c>
      <c r="B11" s="51"/>
      <c r="C11" s="51"/>
      <c r="D11" s="50"/>
      <c r="E11" s="50"/>
      <c r="F11" s="50"/>
      <c r="G11" s="50"/>
      <c r="H11" s="50"/>
      <c r="I11" s="50"/>
    </row>
    <row r="12" spans="1:9" ht="15.75" customHeight="1" x14ac:dyDescent="0.3">
      <c r="A12" s="51" t="s">
        <v>242</v>
      </c>
      <c r="B12" s="51"/>
      <c r="C12" s="51"/>
      <c r="D12" s="50"/>
      <c r="E12" s="50"/>
      <c r="F12" s="50"/>
      <c r="G12" s="50"/>
      <c r="H12" s="50"/>
      <c r="I12" s="50"/>
    </row>
    <row r="13" spans="1:9" x14ac:dyDescent="0.3">
      <c r="B13" s="1"/>
      <c r="C13" s="1"/>
      <c r="D13" s="2"/>
      <c r="E13" s="2"/>
      <c r="F13" s="2"/>
      <c r="G13" s="2"/>
      <c r="H13" s="2"/>
      <c r="I13" s="2"/>
    </row>
    <row r="14" spans="1:9" ht="47.25" customHeight="1" x14ac:dyDescent="0.3">
      <c r="A14" s="49" t="s">
        <v>243</v>
      </c>
      <c r="B14" s="49"/>
      <c r="C14" s="49"/>
      <c r="D14" s="49"/>
      <c r="E14" s="49"/>
      <c r="F14" s="49"/>
      <c r="G14" s="49"/>
      <c r="H14" s="49"/>
      <c r="I14" s="49"/>
    </row>
    <row r="15" spans="1:9" ht="47.25" customHeight="1" x14ac:dyDescent="0.3">
      <c r="A15" s="3" t="s">
        <v>206</v>
      </c>
      <c r="B15" s="3" t="s">
        <v>244</v>
      </c>
      <c r="C15" s="3" t="s">
        <v>245</v>
      </c>
      <c r="D15" s="3" t="s">
        <v>0</v>
      </c>
      <c r="E15" s="3" t="s">
        <v>246</v>
      </c>
      <c r="F15" s="3" t="s">
        <v>247</v>
      </c>
      <c r="G15" s="3" t="s">
        <v>248</v>
      </c>
      <c r="H15" s="4" t="s">
        <v>249</v>
      </c>
      <c r="I15" s="4" t="s">
        <v>250</v>
      </c>
    </row>
    <row r="16" spans="1:9" x14ac:dyDescent="0.3">
      <c r="A16" s="10" t="s">
        <v>1</v>
      </c>
      <c r="B16" s="11" t="s">
        <v>13</v>
      </c>
      <c r="C16" s="10"/>
      <c r="D16" s="10">
        <v>120</v>
      </c>
      <c r="E16" s="10" t="s">
        <v>15</v>
      </c>
      <c r="F16" s="10"/>
      <c r="G16" s="12">
        <f>F16*D16</f>
        <v>0</v>
      </c>
      <c r="H16" s="12"/>
      <c r="I16" s="12">
        <f>H16*D16</f>
        <v>0</v>
      </c>
    </row>
    <row r="17" spans="1:9" x14ac:dyDescent="0.3">
      <c r="A17" s="10" t="s">
        <v>2</v>
      </c>
      <c r="B17" s="11" t="s">
        <v>23</v>
      </c>
      <c r="C17" s="13"/>
      <c r="D17" s="10">
        <v>100</v>
      </c>
      <c r="E17" s="10" t="s">
        <v>14</v>
      </c>
      <c r="F17" s="13"/>
      <c r="G17" s="12">
        <f t="shared" ref="G17:G80" si="0">F17*D17</f>
        <v>0</v>
      </c>
      <c r="H17" s="12"/>
      <c r="I17" s="12">
        <f t="shared" ref="I17:I80" si="1">H17*D17</f>
        <v>0</v>
      </c>
    </row>
    <row r="18" spans="1:9" x14ac:dyDescent="0.3">
      <c r="A18" s="10" t="s">
        <v>3</v>
      </c>
      <c r="B18" s="11" t="s">
        <v>24</v>
      </c>
      <c r="C18" s="12"/>
      <c r="D18" s="10">
        <v>100</v>
      </c>
      <c r="E18" s="10" t="s">
        <v>14</v>
      </c>
      <c r="F18" s="12"/>
      <c r="G18" s="12">
        <f t="shared" si="0"/>
        <v>0</v>
      </c>
      <c r="H18" s="12"/>
      <c r="I18" s="12">
        <f t="shared" si="1"/>
        <v>0</v>
      </c>
    </row>
    <row r="19" spans="1:9" x14ac:dyDescent="0.3">
      <c r="A19" s="10" t="s">
        <v>4</v>
      </c>
      <c r="B19" s="11" t="s">
        <v>25</v>
      </c>
      <c r="C19" s="12"/>
      <c r="D19" s="10">
        <v>100</v>
      </c>
      <c r="E19" s="10" t="s">
        <v>14</v>
      </c>
      <c r="F19" s="12"/>
      <c r="G19" s="12">
        <f t="shared" si="0"/>
        <v>0</v>
      </c>
      <c r="H19" s="12"/>
      <c r="I19" s="12">
        <f t="shared" si="1"/>
        <v>0</v>
      </c>
    </row>
    <row r="20" spans="1:9" x14ac:dyDescent="0.3">
      <c r="A20" s="10" t="s">
        <v>5</v>
      </c>
      <c r="B20" s="11" t="s">
        <v>26</v>
      </c>
      <c r="C20" s="12"/>
      <c r="D20" s="10">
        <v>100</v>
      </c>
      <c r="E20" s="10" t="s">
        <v>14</v>
      </c>
      <c r="F20" s="12"/>
      <c r="G20" s="12">
        <f t="shared" si="0"/>
        <v>0</v>
      </c>
      <c r="H20" s="12"/>
      <c r="I20" s="12">
        <f t="shared" si="1"/>
        <v>0</v>
      </c>
    </row>
    <row r="21" spans="1:9" x14ac:dyDescent="0.3">
      <c r="A21" s="10" t="s">
        <v>6</v>
      </c>
      <c r="B21" s="11" t="s">
        <v>27</v>
      </c>
      <c r="C21" s="12"/>
      <c r="D21" s="10">
        <v>100</v>
      </c>
      <c r="E21" s="10" t="s">
        <v>14</v>
      </c>
      <c r="F21" s="12"/>
      <c r="G21" s="12">
        <f t="shared" si="0"/>
        <v>0</v>
      </c>
      <c r="H21" s="12"/>
      <c r="I21" s="12">
        <f t="shared" si="1"/>
        <v>0</v>
      </c>
    </row>
    <row r="22" spans="1:9" x14ac:dyDescent="0.3">
      <c r="A22" s="10" t="s">
        <v>7</v>
      </c>
      <c r="B22" s="11" t="s">
        <v>28</v>
      </c>
      <c r="C22" s="12"/>
      <c r="D22" s="10">
        <v>100</v>
      </c>
      <c r="E22" s="10" t="s">
        <v>14</v>
      </c>
      <c r="F22" s="12"/>
      <c r="G22" s="12">
        <f t="shared" si="0"/>
        <v>0</v>
      </c>
      <c r="H22" s="12"/>
      <c r="I22" s="12">
        <f t="shared" si="1"/>
        <v>0</v>
      </c>
    </row>
    <row r="23" spans="1:9" x14ac:dyDescent="0.3">
      <c r="A23" s="10" t="s">
        <v>8</v>
      </c>
      <c r="B23" s="11" t="s">
        <v>29</v>
      </c>
      <c r="C23" s="12"/>
      <c r="D23" s="10">
        <v>100</v>
      </c>
      <c r="E23" s="10" t="s">
        <v>14</v>
      </c>
      <c r="F23" s="12"/>
      <c r="G23" s="12">
        <f t="shared" si="0"/>
        <v>0</v>
      </c>
      <c r="H23" s="12"/>
      <c r="I23" s="12">
        <f t="shared" si="1"/>
        <v>0</v>
      </c>
    </row>
    <row r="24" spans="1:9" x14ac:dyDescent="0.3">
      <c r="A24" s="10" t="s">
        <v>9</v>
      </c>
      <c r="B24" s="11" t="s">
        <v>30</v>
      </c>
      <c r="C24" s="12"/>
      <c r="D24" s="10">
        <v>100</v>
      </c>
      <c r="E24" s="10" t="s">
        <v>14</v>
      </c>
      <c r="F24" s="12"/>
      <c r="G24" s="12">
        <f t="shared" si="0"/>
        <v>0</v>
      </c>
      <c r="H24" s="12"/>
      <c r="I24" s="12">
        <f t="shared" si="1"/>
        <v>0</v>
      </c>
    </row>
    <row r="25" spans="1:9" x14ac:dyDescent="0.3">
      <c r="A25" s="10" t="s">
        <v>10</v>
      </c>
      <c r="B25" s="11" t="s">
        <v>31</v>
      </c>
      <c r="C25" s="12"/>
      <c r="D25" s="10">
        <v>100</v>
      </c>
      <c r="E25" s="10" t="s">
        <v>14</v>
      </c>
      <c r="F25" s="12"/>
      <c r="G25" s="12">
        <f t="shared" si="0"/>
        <v>0</v>
      </c>
      <c r="H25" s="12"/>
      <c r="I25" s="12">
        <f t="shared" si="1"/>
        <v>0</v>
      </c>
    </row>
    <row r="26" spans="1:9" x14ac:dyDescent="0.3">
      <c r="A26" s="10" t="s">
        <v>11</v>
      </c>
      <c r="B26" s="11" t="s">
        <v>32</v>
      </c>
      <c r="C26" s="12"/>
      <c r="D26" s="10">
        <v>100</v>
      </c>
      <c r="E26" s="10" t="s">
        <v>14</v>
      </c>
      <c r="F26" s="12"/>
      <c r="G26" s="12">
        <f t="shared" si="0"/>
        <v>0</v>
      </c>
      <c r="H26" s="12"/>
      <c r="I26" s="12">
        <f t="shared" si="1"/>
        <v>0</v>
      </c>
    </row>
    <row r="27" spans="1:9" x14ac:dyDescent="0.3">
      <c r="A27" s="10" t="s">
        <v>12</v>
      </c>
      <c r="B27" s="11" t="s">
        <v>33</v>
      </c>
      <c r="C27" s="12"/>
      <c r="D27" s="10">
        <v>100</v>
      </c>
      <c r="E27" s="10" t="s">
        <v>14</v>
      </c>
      <c r="F27" s="12"/>
      <c r="G27" s="12">
        <f t="shared" si="0"/>
        <v>0</v>
      </c>
      <c r="H27" s="12"/>
      <c r="I27" s="12">
        <f t="shared" si="1"/>
        <v>0</v>
      </c>
    </row>
    <row r="28" spans="1:9" x14ac:dyDescent="0.3">
      <c r="A28" s="10" t="s">
        <v>16</v>
      </c>
      <c r="B28" s="11" t="s">
        <v>34</v>
      </c>
      <c r="C28" s="12"/>
      <c r="D28" s="10">
        <v>100</v>
      </c>
      <c r="E28" s="10" t="s">
        <v>14</v>
      </c>
      <c r="F28" s="12"/>
      <c r="G28" s="12">
        <f t="shared" si="0"/>
        <v>0</v>
      </c>
      <c r="H28" s="12"/>
      <c r="I28" s="12">
        <f t="shared" si="1"/>
        <v>0</v>
      </c>
    </row>
    <row r="29" spans="1:9" x14ac:dyDescent="0.3">
      <c r="A29" s="10" t="s">
        <v>17</v>
      </c>
      <c r="B29" s="11" t="s">
        <v>35</v>
      </c>
      <c r="C29" s="12"/>
      <c r="D29" s="10">
        <v>100</v>
      </c>
      <c r="E29" s="10" t="s">
        <v>14</v>
      </c>
      <c r="F29" s="12"/>
      <c r="G29" s="12">
        <f t="shared" si="0"/>
        <v>0</v>
      </c>
      <c r="H29" s="12"/>
      <c r="I29" s="12">
        <f t="shared" si="1"/>
        <v>0</v>
      </c>
    </row>
    <row r="30" spans="1:9" x14ac:dyDescent="0.3">
      <c r="A30" s="10" t="s">
        <v>18</v>
      </c>
      <c r="B30" s="11" t="s">
        <v>36</v>
      </c>
      <c r="C30" s="12"/>
      <c r="D30" s="10">
        <v>100</v>
      </c>
      <c r="E30" s="10" t="s">
        <v>14</v>
      </c>
      <c r="F30" s="12"/>
      <c r="G30" s="12">
        <f t="shared" si="0"/>
        <v>0</v>
      </c>
      <c r="H30" s="12"/>
      <c r="I30" s="12">
        <f t="shared" si="1"/>
        <v>0</v>
      </c>
    </row>
    <row r="31" spans="1:9" x14ac:dyDescent="0.3">
      <c r="A31" s="10" t="s">
        <v>19</v>
      </c>
      <c r="B31" s="11" t="s">
        <v>37</v>
      </c>
      <c r="C31" s="12"/>
      <c r="D31" s="10">
        <v>100</v>
      </c>
      <c r="E31" s="10" t="s">
        <v>14</v>
      </c>
      <c r="F31" s="12"/>
      <c r="G31" s="12">
        <f t="shared" si="0"/>
        <v>0</v>
      </c>
      <c r="H31" s="12"/>
      <c r="I31" s="12">
        <f t="shared" si="1"/>
        <v>0</v>
      </c>
    </row>
    <row r="32" spans="1:9" x14ac:dyDescent="0.3">
      <c r="A32" s="10" t="s">
        <v>20</v>
      </c>
      <c r="B32" s="11" t="s">
        <v>43</v>
      </c>
      <c r="C32" s="12"/>
      <c r="D32" s="10">
        <v>1</v>
      </c>
      <c r="E32" s="10" t="s">
        <v>186</v>
      </c>
      <c r="F32" s="12"/>
      <c r="G32" s="12">
        <f t="shared" si="0"/>
        <v>0</v>
      </c>
      <c r="H32" s="12"/>
      <c r="I32" s="12">
        <f t="shared" si="1"/>
        <v>0</v>
      </c>
    </row>
    <row r="33" spans="1:9" ht="46.8" x14ac:dyDescent="0.3">
      <c r="A33" s="15" t="s">
        <v>21</v>
      </c>
      <c r="B33" s="16" t="s">
        <v>191</v>
      </c>
      <c r="C33" s="12"/>
      <c r="D33" s="15">
        <v>1</v>
      </c>
      <c r="E33" s="15" t="s">
        <v>187</v>
      </c>
      <c r="F33" s="12"/>
      <c r="G33" s="12">
        <f t="shared" si="0"/>
        <v>0</v>
      </c>
      <c r="H33" s="12"/>
      <c r="I33" s="12">
        <f t="shared" si="1"/>
        <v>0</v>
      </c>
    </row>
    <row r="34" spans="1:9" x14ac:dyDescent="0.3">
      <c r="A34" s="15" t="s">
        <v>22</v>
      </c>
      <c r="B34" s="16" t="s">
        <v>45</v>
      </c>
      <c r="C34" s="12"/>
      <c r="D34" s="15">
        <v>1</v>
      </c>
      <c r="E34" s="15" t="s">
        <v>187</v>
      </c>
      <c r="F34" s="12"/>
      <c r="G34" s="12">
        <f t="shared" si="0"/>
        <v>0</v>
      </c>
      <c r="H34" s="12"/>
      <c r="I34" s="12">
        <f t="shared" si="1"/>
        <v>0</v>
      </c>
    </row>
    <row r="35" spans="1:9" s="17" customFormat="1" ht="31.2" x14ac:dyDescent="0.3">
      <c r="A35" s="15" t="s">
        <v>39</v>
      </c>
      <c r="B35" s="16" t="s">
        <v>56</v>
      </c>
      <c r="C35" s="14"/>
      <c r="D35" s="15">
        <v>3</v>
      </c>
      <c r="E35" s="15" t="s">
        <v>54</v>
      </c>
      <c r="F35" s="14"/>
      <c r="G35" s="12">
        <f t="shared" si="0"/>
        <v>0</v>
      </c>
      <c r="H35" s="14"/>
      <c r="I35" s="12">
        <f t="shared" si="1"/>
        <v>0</v>
      </c>
    </row>
    <row r="36" spans="1:9" s="17" customFormat="1" ht="31.2" x14ac:dyDescent="0.3">
      <c r="A36" s="15" t="s">
        <v>40</v>
      </c>
      <c r="B36" s="16" t="s">
        <v>57</v>
      </c>
      <c r="C36" s="14"/>
      <c r="D36" s="15">
        <v>12</v>
      </c>
      <c r="E36" s="15" t="s">
        <v>54</v>
      </c>
      <c r="F36" s="14"/>
      <c r="G36" s="12">
        <f t="shared" si="0"/>
        <v>0</v>
      </c>
      <c r="H36" s="14"/>
      <c r="I36" s="12">
        <f t="shared" si="1"/>
        <v>0</v>
      </c>
    </row>
    <row r="37" spans="1:9" s="17" customFormat="1" x14ac:dyDescent="0.3">
      <c r="A37" s="15" t="s">
        <v>41</v>
      </c>
      <c r="B37" s="16" t="s">
        <v>58</v>
      </c>
      <c r="C37" s="14"/>
      <c r="D37" s="15">
        <v>10</v>
      </c>
      <c r="E37" s="15" t="s">
        <v>54</v>
      </c>
      <c r="F37" s="14"/>
      <c r="G37" s="12">
        <f t="shared" si="0"/>
        <v>0</v>
      </c>
      <c r="H37" s="14"/>
      <c r="I37" s="12">
        <f t="shared" si="1"/>
        <v>0</v>
      </c>
    </row>
    <row r="38" spans="1:9" s="17" customFormat="1" x14ac:dyDescent="0.3">
      <c r="A38" s="15" t="s">
        <v>42</v>
      </c>
      <c r="B38" s="16" t="s">
        <v>55</v>
      </c>
      <c r="C38" s="14"/>
      <c r="D38" s="15">
        <v>25</v>
      </c>
      <c r="E38" s="15" t="s">
        <v>59</v>
      </c>
      <c r="F38" s="14"/>
      <c r="G38" s="12">
        <f t="shared" si="0"/>
        <v>0</v>
      </c>
      <c r="H38" s="14"/>
      <c r="I38" s="12">
        <f t="shared" si="1"/>
        <v>0</v>
      </c>
    </row>
    <row r="39" spans="1:9" s="17" customFormat="1" ht="31.2" x14ac:dyDescent="0.3">
      <c r="A39" s="15" t="s">
        <v>46</v>
      </c>
      <c r="B39" s="16" t="s">
        <v>62</v>
      </c>
      <c r="C39" s="14"/>
      <c r="D39" s="15">
        <v>250</v>
      </c>
      <c r="E39" s="15" t="s">
        <v>59</v>
      </c>
      <c r="F39" s="14"/>
      <c r="G39" s="12">
        <f t="shared" si="0"/>
        <v>0</v>
      </c>
      <c r="H39" s="14"/>
      <c r="I39" s="12">
        <f t="shared" si="1"/>
        <v>0</v>
      </c>
    </row>
    <row r="40" spans="1:9" s="17" customFormat="1" x14ac:dyDescent="0.3">
      <c r="A40" s="15" t="s">
        <v>47</v>
      </c>
      <c r="B40" s="16" t="s">
        <v>64</v>
      </c>
      <c r="C40" s="14"/>
      <c r="D40" s="15">
        <v>500</v>
      </c>
      <c r="E40" s="15" t="s">
        <v>59</v>
      </c>
      <c r="F40" s="14"/>
      <c r="G40" s="12">
        <f t="shared" si="0"/>
        <v>0</v>
      </c>
      <c r="H40" s="14"/>
      <c r="I40" s="12">
        <f t="shared" si="1"/>
        <v>0</v>
      </c>
    </row>
    <row r="41" spans="1:9" s="17" customFormat="1" ht="31.2" x14ac:dyDescent="0.3">
      <c r="A41" s="15" t="s">
        <v>48</v>
      </c>
      <c r="B41" s="18" t="s">
        <v>65</v>
      </c>
      <c r="C41" s="14"/>
      <c r="D41" s="15">
        <v>200</v>
      </c>
      <c r="E41" s="15" t="s">
        <v>59</v>
      </c>
      <c r="F41" s="14"/>
      <c r="G41" s="12">
        <f t="shared" si="0"/>
        <v>0</v>
      </c>
      <c r="H41" s="14"/>
      <c r="I41" s="12">
        <f t="shared" si="1"/>
        <v>0</v>
      </c>
    </row>
    <row r="42" spans="1:9" s="17" customFormat="1" x14ac:dyDescent="0.3">
      <c r="A42" s="15" t="s">
        <v>49</v>
      </c>
      <c r="B42" s="18" t="s">
        <v>66</v>
      </c>
      <c r="C42" s="14"/>
      <c r="D42" s="15">
        <v>2</v>
      </c>
      <c r="E42" s="15" t="s">
        <v>44</v>
      </c>
      <c r="F42" s="14"/>
      <c r="G42" s="12">
        <f t="shared" si="0"/>
        <v>0</v>
      </c>
      <c r="H42" s="14"/>
      <c r="I42" s="12">
        <f t="shared" si="1"/>
        <v>0</v>
      </c>
    </row>
    <row r="43" spans="1:9" s="17" customFormat="1" x14ac:dyDescent="0.3">
      <c r="A43" s="15" t="s">
        <v>50</v>
      </c>
      <c r="B43" s="18" t="s">
        <v>74</v>
      </c>
      <c r="C43" s="14"/>
      <c r="D43" s="15">
        <v>6</v>
      </c>
      <c r="E43" s="15" t="s">
        <v>44</v>
      </c>
      <c r="F43" s="14"/>
      <c r="G43" s="12">
        <f t="shared" si="0"/>
        <v>0</v>
      </c>
      <c r="H43" s="14"/>
      <c r="I43" s="12">
        <f t="shared" si="1"/>
        <v>0</v>
      </c>
    </row>
    <row r="44" spans="1:9" s="17" customFormat="1" x14ac:dyDescent="0.3">
      <c r="A44" s="15" t="s">
        <v>51</v>
      </c>
      <c r="B44" s="18" t="s">
        <v>75</v>
      </c>
      <c r="C44" s="14"/>
      <c r="D44" s="15">
        <v>5</v>
      </c>
      <c r="E44" s="15" t="s">
        <v>44</v>
      </c>
      <c r="F44" s="14"/>
      <c r="G44" s="12">
        <f t="shared" si="0"/>
        <v>0</v>
      </c>
      <c r="H44" s="14"/>
      <c r="I44" s="12">
        <f t="shared" si="1"/>
        <v>0</v>
      </c>
    </row>
    <row r="45" spans="1:9" s="17" customFormat="1" x14ac:dyDescent="0.3">
      <c r="A45" s="15" t="s">
        <v>52</v>
      </c>
      <c r="B45" s="18" t="s">
        <v>193</v>
      </c>
      <c r="C45" s="14"/>
      <c r="D45" s="15">
        <v>10</v>
      </c>
      <c r="E45" s="15" t="s">
        <v>44</v>
      </c>
      <c r="F45" s="14"/>
      <c r="G45" s="12">
        <f t="shared" si="0"/>
        <v>0</v>
      </c>
      <c r="H45" s="14"/>
      <c r="I45" s="12">
        <f t="shared" si="1"/>
        <v>0</v>
      </c>
    </row>
    <row r="46" spans="1:9" s="17" customFormat="1" x14ac:dyDescent="0.3">
      <c r="A46" s="15" t="s">
        <v>53</v>
      </c>
      <c r="B46" s="16" t="s">
        <v>76</v>
      </c>
      <c r="C46" s="14"/>
      <c r="D46" s="15">
        <v>5</v>
      </c>
      <c r="E46" s="15" t="s">
        <v>44</v>
      </c>
      <c r="F46" s="14"/>
      <c r="G46" s="12">
        <f t="shared" si="0"/>
        <v>0</v>
      </c>
      <c r="H46" s="14"/>
      <c r="I46" s="12">
        <f t="shared" si="1"/>
        <v>0</v>
      </c>
    </row>
    <row r="47" spans="1:9" s="17" customFormat="1" x14ac:dyDescent="0.3">
      <c r="A47" s="15" t="s">
        <v>63</v>
      </c>
      <c r="B47" s="18" t="s">
        <v>77</v>
      </c>
      <c r="C47" s="14"/>
      <c r="D47" s="15">
        <v>10</v>
      </c>
      <c r="E47" s="15" t="s">
        <v>54</v>
      </c>
      <c r="F47" s="14"/>
      <c r="G47" s="12">
        <f t="shared" si="0"/>
        <v>0</v>
      </c>
      <c r="H47" s="14"/>
      <c r="I47" s="12">
        <f t="shared" si="1"/>
        <v>0</v>
      </c>
    </row>
    <row r="48" spans="1:9" s="17" customFormat="1" x14ac:dyDescent="0.3">
      <c r="A48" s="15" t="s">
        <v>67</v>
      </c>
      <c r="B48" s="18" t="s">
        <v>78</v>
      </c>
      <c r="C48" s="14"/>
      <c r="D48" s="15">
        <v>4</v>
      </c>
      <c r="E48" s="15" t="s">
        <v>54</v>
      </c>
      <c r="F48" s="14"/>
      <c r="G48" s="12">
        <f t="shared" si="0"/>
        <v>0</v>
      </c>
      <c r="H48" s="14"/>
      <c r="I48" s="12">
        <f t="shared" si="1"/>
        <v>0</v>
      </c>
    </row>
    <row r="49" spans="1:9" s="17" customFormat="1" x14ac:dyDescent="0.3">
      <c r="A49" s="15" t="s">
        <v>68</v>
      </c>
      <c r="B49" s="18" t="s">
        <v>81</v>
      </c>
      <c r="C49" s="14"/>
      <c r="D49" s="15">
        <v>15</v>
      </c>
      <c r="E49" s="15" t="s">
        <v>80</v>
      </c>
      <c r="F49" s="14"/>
      <c r="G49" s="12">
        <f t="shared" si="0"/>
        <v>0</v>
      </c>
      <c r="H49" s="14"/>
      <c r="I49" s="12">
        <f t="shared" si="1"/>
        <v>0</v>
      </c>
    </row>
    <row r="50" spans="1:9" s="17" customFormat="1" x14ac:dyDescent="0.3">
      <c r="A50" s="15" t="s">
        <v>69</v>
      </c>
      <c r="B50" s="18" t="s">
        <v>82</v>
      </c>
      <c r="C50" s="14"/>
      <c r="D50" s="18">
        <v>10</v>
      </c>
      <c r="E50" s="18" t="s">
        <v>44</v>
      </c>
      <c r="F50" s="14"/>
      <c r="G50" s="12">
        <f t="shared" si="0"/>
        <v>0</v>
      </c>
      <c r="H50" s="14"/>
      <c r="I50" s="12">
        <f t="shared" si="1"/>
        <v>0</v>
      </c>
    </row>
    <row r="51" spans="1:9" s="17" customFormat="1" ht="46.8" x14ac:dyDescent="0.3">
      <c r="A51" s="15" t="s">
        <v>70</v>
      </c>
      <c r="B51" s="18" t="s">
        <v>224</v>
      </c>
      <c r="C51" s="14"/>
      <c r="D51" s="18">
        <v>6</v>
      </c>
      <c r="E51" s="18" t="s">
        <v>44</v>
      </c>
      <c r="F51" s="14"/>
      <c r="G51" s="12">
        <f t="shared" si="0"/>
        <v>0</v>
      </c>
      <c r="H51" s="14"/>
      <c r="I51" s="12">
        <f t="shared" si="1"/>
        <v>0</v>
      </c>
    </row>
    <row r="52" spans="1:9" s="17" customFormat="1" x14ac:dyDescent="0.3">
      <c r="A52" s="15" t="s">
        <v>71</v>
      </c>
      <c r="B52" s="18" t="s">
        <v>225</v>
      </c>
      <c r="C52" s="14"/>
      <c r="D52" s="18">
        <v>1</v>
      </c>
      <c r="E52" s="18" t="s">
        <v>44</v>
      </c>
      <c r="F52" s="14"/>
      <c r="G52" s="12">
        <f t="shared" si="0"/>
        <v>0</v>
      </c>
      <c r="H52" s="14"/>
      <c r="I52" s="12">
        <f t="shared" si="1"/>
        <v>0</v>
      </c>
    </row>
    <row r="53" spans="1:9" s="17" customFormat="1" ht="31.2" x14ac:dyDescent="0.3">
      <c r="A53" s="15" t="s">
        <v>72</v>
      </c>
      <c r="B53" s="18" t="s">
        <v>84</v>
      </c>
      <c r="C53" s="14"/>
      <c r="D53" s="15">
        <v>1</v>
      </c>
      <c r="E53" s="15" t="s">
        <v>44</v>
      </c>
      <c r="F53" s="14"/>
      <c r="G53" s="12">
        <f t="shared" si="0"/>
        <v>0</v>
      </c>
      <c r="H53" s="14"/>
      <c r="I53" s="12">
        <f t="shared" si="1"/>
        <v>0</v>
      </c>
    </row>
    <row r="54" spans="1:9" s="17" customFormat="1" x14ac:dyDescent="0.3">
      <c r="A54" s="10" t="s">
        <v>73</v>
      </c>
      <c r="B54" s="18" t="s">
        <v>106</v>
      </c>
      <c r="C54" s="14"/>
      <c r="D54" s="10">
        <v>400</v>
      </c>
      <c r="E54" s="10" t="s">
        <v>59</v>
      </c>
      <c r="F54" s="14"/>
      <c r="G54" s="12">
        <f t="shared" si="0"/>
        <v>0</v>
      </c>
      <c r="H54" s="14"/>
      <c r="I54" s="12">
        <f t="shared" si="1"/>
        <v>0</v>
      </c>
    </row>
    <row r="55" spans="1:9" s="17" customFormat="1" ht="31.2" x14ac:dyDescent="0.3">
      <c r="A55" s="10" t="s">
        <v>79</v>
      </c>
      <c r="B55" s="18" t="s">
        <v>198</v>
      </c>
      <c r="C55" s="14"/>
      <c r="D55" s="10">
        <v>70</v>
      </c>
      <c r="E55" s="10" t="s">
        <v>59</v>
      </c>
      <c r="F55" s="14"/>
      <c r="G55" s="12">
        <f t="shared" si="0"/>
        <v>0</v>
      </c>
      <c r="H55" s="14"/>
      <c r="I55" s="12">
        <f t="shared" si="1"/>
        <v>0</v>
      </c>
    </row>
    <row r="56" spans="1:9" x14ac:dyDescent="0.3">
      <c r="A56" s="10" t="s">
        <v>85</v>
      </c>
      <c r="B56" s="18" t="s">
        <v>117</v>
      </c>
      <c r="C56" s="12"/>
      <c r="D56" s="10">
        <v>30</v>
      </c>
      <c r="E56" s="10" t="s">
        <v>59</v>
      </c>
      <c r="F56" s="12"/>
      <c r="G56" s="12">
        <f t="shared" si="0"/>
        <v>0</v>
      </c>
      <c r="H56" s="12"/>
      <c r="I56" s="12">
        <f t="shared" si="1"/>
        <v>0</v>
      </c>
    </row>
    <row r="57" spans="1:9" x14ac:dyDescent="0.3">
      <c r="A57" s="10" t="s">
        <v>86</v>
      </c>
      <c r="B57" s="18" t="s">
        <v>107</v>
      </c>
      <c r="C57" s="12"/>
      <c r="D57" s="10">
        <v>20</v>
      </c>
      <c r="E57" s="10" t="s">
        <v>59</v>
      </c>
      <c r="F57" s="12"/>
      <c r="G57" s="12">
        <f t="shared" si="0"/>
        <v>0</v>
      </c>
      <c r="H57" s="12"/>
      <c r="I57" s="12">
        <f t="shared" si="1"/>
        <v>0</v>
      </c>
    </row>
    <row r="58" spans="1:9" x14ac:dyDescent="0.3">
      <c r="A58" s="10" t="s">
        <v>87</v>
      </c>
      <c r="B58" s="18" t="s">
        <v>108</v>
      </c>
      <c r="C58" s="12"/>
      <c r="D58" s="10">
        <v>20</v>
      </c>
      <c r="E58" s="10" t="s">
        <v>59</v>
      </c>
      <c r="F58" s="12"/>
      <c r="G58" s="12">
        <f t="shared" si="0"/>
        <v>0</v>
      </c>
      <c r="H58" s="12"/>
      <c r="I58" s="12">
        <f t="shared" si="1"/>
        <v>0</v>
      </c>
    </row>
    <row r="59" spans="1:9" ht="31.2" x14ac:dyDescent="0.3">
      <c r="A59" s="10" t="s">
        <v>88</v>
      </c>
      <c r="B59" s="18" t="s">
        <v>109</v>
      </c>
      <c r="C59" s="12"/>
      <c r="D59" s="10">
        <v>30</v>
      </c>
      <c r="E59" s="10" t="s">
        <v>59</v>
      </c>
      <c r="F59" s="12"/>
      <c r="G59" s="12">
        <f t="shared" si="0"/>
        <v>0</v>
      </c>
      <c r="H59" s="12"/>
      <c r="I59" s="12">
        <f t="shared" si="1"/>
        <v>0</v>
      </c>
    </row>
    <row r="60" spans="1:9" ht="31.2" x14ac:dyDescent="0.3">
      <c r="A60" s="10" t="s">
        <v>89</v>
      </c>
      <c r="B60" s="18" t="s">
        <v>199</v>
      </c>
      <c r="C60" s="12"/>
      <c r="D60" s="10">
        <v>30</v>
      </c>
      <c r="E60" s="10" t="s">
        <v>59</v>
      </c>
      <c r="F60" s="12"/>
      <c r="G60" s="12">
        <f t="shared" si="0"/>
        <v>0</v>
      </c>
      <c r="H60" s="12"/>
      <c r="I60" s="12">
        <f t="shared" si="1"/>
        <v>0</v>
      </c>
    </row>
    <row r="61" spans="1:9" ht="31.2" x14ac:dyDescent="0.3">
      <c r="A61" s="10" t="s">
        <v>90</v>
      </c>
      <c r="B61" s="18" t="s">
        <v>200</v>
      </c>
      <c r="C61" s="12"/>
      <c r="D61" s="10">
        <v>30</v>
      </c>
      <c r="E61" s="10" t="s">
        <v>59</v>
      </c>
      <c r="F61" s="12"/>
      <c r="G61" s="12">
        <f t="shared" si="0"/>
        <v>0</v>
      </c>
      <c r="H61" s="12"/>
      <c r="I61" s="12">
        <f t="shared" si="1"/>
        <v>0</v>
      </c>
    </row>
    <row r="62" spans="1:9" x14ac:dyDescent="0.3">
      <c r="A62" s="10" t="s">
        <v>91</v>
      </c>
      <c r="B62" s="18" t="s">
        <v>110</v>
      </c>
      <c r="C62" s="12"/>
      <c r="D62" s="10">
        <v>3</v>
      </c>
      <c r="E62" s="10" t="s">
        <v>54</v>
      </c>
      <c r="F62" s="12"/>
      <c r="G62" s="12">
        <f t="shared" si="0"/>
        <v>0</v>
      </c>
      <c r="H62" s="12"/>
      <c r="I62" s="12">
        <f t="shared" si="1"/>
        <v>0</v>
      </c>
    </row>
    <row r="63" spans="1:9" x14ac:dyDescent="0.3">
      <c r="A63" s="10" t="s">
        <v>92</v>
      </c>
      <c r="B63" s="18" t="s">
        <v>111</v>
      </c>
      <c r="C63" s="12"/>
      <c r="D63" s="10">
        <v>4</v>
      </c>
      <c r="E63" s="10" t="s">
        <v>54</v>
      </c>
      <c r="F63" s="12"/>
      <c r="G63" s="12">
        <f t="shared" si="0"/>
        <v>0</v>
      </c>
      <c r="H63" s="12"/>
      <c r="I63" s="12">
        <f t="shared" si="1"/>
        <v>0</v>
      </c>
    </row>
    <row r="64" spans="1:9" x14ac:dyDescent="0.3">
      <c r="A64" s="10" t="s">
        <v>93</v>
      </c>
      <c r="B64" s="18" t="s">
        <v>112</v>
      </c>
      <c r="C64" s="12"/>
      <c r="D64" s="10">
        <v>3</v>
      </c>
      <c r="E64" s="10" t="s">
        <v>54</v>
      </c>
      <c r="F64" s="12"/>
      <c r="G64" s="12">
        <f t="shared" si="0"/>
        <v>0</v>
      </c>
      <c r="H64" s="12"/>
      <c r="I64" s="12">
        <f t="shared" si="1"/>
        <v>0</v>
      </c>
    </row>
    <row r="65" spans="1:9" x14ac:dyDescent="0.3">
      <c r="A65" s="10" t="s">
        <v>94</v>
      </c>
      <c r="B65" s="18" t="s">
        <v>118</v>
      </c>
      <c r="C65" s="12"/>
      <c r="D65" s="10">
        <v>20</v>
      </c>
      <c r="E65" s="10" t="s">
        <v>59</v>
      </c>
      <c r="F65" s="12"/>
      <c r="G65" s="12">
        <f t="shared" si="0"/>
        <v>0</v>
      </c>
      <c r="H65" s="12"/>
      <c r="I65" s="12">
        <f t="shared" si="1"/>
        <v>0</v>
      </c>
    </row>
    <row r="66" spans="1:9" ht="31.2" x14ac:dyDescent="0.3">
      <c r="A66" s="10" t="s">
        <v>95</v>
      </c>
      <c r="B66" s="18" t="s">
        <v>201</v>
      </c>
      <c r="C66" s="12"/>
      <c r="D66" s="10">
        <v>10</v>
      </c>
      <c r="E66" s="10" t="s">
        <v>119</v>
      </c>
      <c r="F66" s="12"/>
      <c r="G66" s="12">
        <f t="shared" si="0"/>
        <v>0</v>
      </c>
      <c r="H66" s="12"/>
      <c r="I66" s="12">
        <f t="shared" si="1"/>
        <v>0</v>
      </c>
    </row>
    <row r="67" spans="1:9" ht="31.2" x14ac:dyDescent="0.3">
      <c r="A67" s="10" t="s">
        <v>96</v>
      </c>
      <c r="B67" s="18" t="s">
        <v>113</v>
      </c>
      <c r="C67" s="12"/>
      <c r="D67" s="10">
        <v>5</v>
      </c>
      <c r="E67" s="10" t="s">
        <v>119</v>
      </c>
      <c r="F67" s="12"/>
      <c r="G67" s="12">
        <f t="shared" si="0"/>
        <v>0</v>
      </c>
      <c r="H67" s="12"/>
      <c r="I67" s="12">
        <f t="shared" si="1"/>
        <v>0</v>
      </c>
    </row>
    <row r="68" spans="1:9" x14ac:dyDescent="0.3">
      <c r="A68" s="10" t="s">
        <v>97</v>
      </c>
      <c r="B68" s="18" t="s">
        <v>114</v>
      </c>
      <c r="C68" s="12"/>
      <c r="D68" s="10">
        <v>6</v>
      </c>
      <c r="E68" s="10" t="s">
        <v>54</v>
      </c>
      <c r="F68" s="12"/>
      <c r="G68" s="12">
        <f t="shared" si="0"/>
        <v>0</v>
      </c>
      <c r="H68" s="12"/>
      <c r="I68" s="12">
        <f t="shared" si="1"/>
        <v>0</v>
      </c>
    </row>
    <row r="69" spans="1:9" x14ac:dyDescent="0.3">
      <c r="A69" s="10" t="s">
        <v>98</v>
      </c>
      <c r="B69" s="18" t="s">
        <v>115</v>
      </c>
      <c r="C69" s="12"/>
      <c r="D69" s="10">
        <v>20</v>
      </c>
      <c r="E69" s="10" t="s">
        <v>54</v>
      </c>
      <c r="F69" s="12"/>
      <c r="G69" s="12">
        <f t="shared" si="0"/>
        <v>0</v>
      </c>
      <c r="H69" s="12"/>
      <c r="I69" s="12">
        <f t="shared" si="1"/>
        <v>0</v>
      </c>
    </row>
    <row r="70" spans="1:9" x14ac:dyDescent="0.3">
      <c r="A70" s="10" t="s">
        <v>99</v>
      </c>
      <c r="B70" s="18" t="s">
        <v>116</v>
      </c>
      <c r="C70" s="12"/>
      <c r="D70" s="10">
        <v>10</v>
      </c>
      <c r="E70" s="10" t="s">
        <v>54</v>
      </c>
      <c r="F70" s="12"/>
      <c r="G70" s="12">
        <f t="shared" si="0"/>
        <v>0</v>
      </c>
      <c r="H70" s="12"/>
      <c r="I70" s="12">
        <f t="shared" si="1"/>
        <v>0</v>
      </c>
    </row>
    <row r="71" spans="1:9" ht="46.8" x14ac:dyDescent="0.3">
      <c r="A71" s="10" t="s">
        <v>100</v>
      </c>
      <c r="B71" s="19" t="s">
        <v>203</v>
      </c>
      <c r="C71" s="12"/>
      <c r="D71" s="10">
        <v>10</v>
      </c>
      <c r="E71" s="15" t="s">
        <v>202</v>
      </c>
      <c r="F71" s="12"/>
      <c r="G71" s="12">
        <f t="shared" si="0"/>
        <v>0</v>
      </c>
      <c r="H71" s="12"/>
      <c r="I71" s="12">
        <f t="shared" si="1"/>
        <v>0</v>
      </c>
    </row>
    <row r="72" spans="1:9" ht="31.2" x14ac:dyDescent="0.3">
      <c r="A72" s="10" t="s">
        <v>101</v>
      </c>
      <c r="B72" s="18" t="s">
        <v>222</v>
      </c>
      <c r="C72" s="12"/>
      <c r="D72" s="10">
        <v>3</v>
      </c>
      <c r="E72" s="10" t="s">
        <v>120</v>
      </c>
      <c r="F72" s="12"/>
      <c r="G72" s="12">
        <f t="shared" si="0"/>
        <v>0</v>
      </c>
      <c r="H72" s="12"/>
      <c r="I72" s="12">
        <f t="shared" si="1"/>
        <v>0</v>
      </c>
    </row>
    <row r="73" spans="1:9" ht="31.2" x14ac:dyDescent="0.3">
      <c r="A73" s="10" t="s">
        <v>102</v>
      </c>
      <c r="B73" s="18" t="s">
        <v>223</v>
      </c>
      <c r="C73" s="12"/>
      <c r="D73" s="10">
        <v>1</v>
      </c>
      <c r="E73" s="10" t="s">
        <v>120</v>
      </c>
      <c r="F73" s="12"/>
      <c r="G73" s="12">
        <f t="shared" si="0"/>
        <v>0</v>
      </c>
      <c r="H73" s="12"/>
      <c r="I73" s="12">
        <f t="shared" si="1"/>
        <v>0</v>
      </c>
    </row>
    <row r="74" spans="1:9" ht="31.2" x14ac:dyDescent="0.3">
      <c r="A74" s="10" t="s">
        <v>103</v>
      </c>
      <c r="B74" s="19" t="s">
        <v>229</v>
      </c>
      <c r="C74" s="12"/>
      <c r="D74" s="10">
        <v>8</v>
      </c>
      <c r="E74" s="10" t="s">
        <v>121</v>
      </c>
      <c r="F74" s="12"/>
      <c r="G74" s="12">
        <f t="shared" si="0"/>
        <v>0</v>
      </c>
      <c r="H74" s="12"/>
      <c r="I74" s="12">
        <f t="shared" si="1"/>
        <v>0</v>
      </c>
    </row>
    <row r="75" spans="1:9" x14ac:dyDescent="0.3">
      <c r="A75" s="10" t="s">
        <v>104</v>
      </c>
      <c r="B75" s="20" t="s">
        <v>132</v>
      </c>
      <c r="C75" s="12"/>
      <c r="D75" s="10">
        <v>80</v>
      </c>
      <c r="E75" s="10" t="s">
        <v>204</v>
      </c>
      <c r="F75" s="12"/>
      <c r="G75" s="12">
        <f t="shared" si="0"/>
        <v>0</v>
      </c>
      <c r="H75" s="12"/>
      <c r="I75" s="12">
        <f t="shared" si="1"/>
        <v>0</v>
      </c>
    </row>
    <row r="76" spans="1:9" x14ac:dyDescent="0.3">
      <c r="A76" s="10" t="s">
        <v>105</v>
      </c>
      <c r="B76" s="20" t="s">
        <v>133</v>
      </c>
      <c r="C76" s="12"/>
      <c r="D76" s="10">
        <v>15</v>
      </c>
      <c r="E76" s="10" t="s">
        <v>134</v>
      </c>
      <c r="F76" s="12"/>
      <c r="G76" s="12">
        <f t="shared" si="0"/>
        <v>0</v>
      </c>
      <c r="H76" s="12"/>
      <c r="I76" s="12">
        <f t="shared" si="1"/>
        <v>0</v>
      </c>
    </row>
    <row r="77" spans="1:9" x14ac:dyDescent="0.3">
      <c r="A77" s="10" t="s">
        <v>122</v>
      </c>
      <c r="B77" s="19" t="s">
        <v>135</v>
      </c>
      <c r="C77" s="12"/>
      <c r="D77" s="15">
        <v>1</v>
      </c>
      <c r="E77" s="10" t="s">
        <v>139</v>
      </c>
      <c r="F77" s="12"/>
      <c r="G77" s="12">
        <f t="shared" si="0"/>
        <v>0</v>
      </c>
      <c r="H77" s="12"/>
      <c r="I77" s="12">
        <f t="shared" si="1"/>
        <v>0</v>
      </c>
    </row>
    <row r="78" spans="1:9" x14ac:dyDescent="0.3">
      <c r="A78" s="10" t="s">
        <v>123</v>
      </c>
      <c r="B78" s="19" t="s">
        <v>136</v>
      </c>
      <c r="C78" s="12"/>
      <c r="D78" s="15">
        <v>1</v>
      </c>
      <c r="E78" s="10" t="s">
        <v>139</v>
      </c>
      <c r="F78" s="12"/>
      <c r="G78" s="12">
        <f t="shared" si="0"/>
        <v>0</v>
      </c>
      <c r="H78" s="12"/>
      <c r="I78" s="12">
        <f t="shared" si="1"/>
        <v>0</v>
      </c>
    </row>
    <row r="79" spans="1:9" x14ac:dyDescent="0.3">
      <c r="A79" s="10" t="s">
        <v>124</v>
      </c>
      <c r="B79" s="19" t="s">
        <v>137</v>
      </c>
      <c r="C79" s="12"/>
      <c r="D79" s="15">
        <v>1</v>
      </c>
      <c r="E79" s="10" t="s">
        <v>139</v>
      </c>
      <c r="F79" s="12"/>
      <c r="G79" s="12">
        <f t="shared" si="0"/>
        <v>0</v>
      </c>
      <c r="H79" s="12"/>
      <c r="I79" s="12">
        <f t="shared" si="1"/>
        <v>0</v>
      </c>
    </row>
    <row r="80" spans="1:9" x14ac:dyDescent="0.3">
      <c r="A80" s="10" t="s">
        <v>125</v>
      </c>
      <c r="B80" s="19" t="s">
        <v>138</v>
      </c>
      <c r="C80" s="12"/>
      <c r="D80" s="15">
        <v>1</v>
      </c>
      <c r="E80" s="10" t="s">
        <v>139</v>
      </c>
      <c r="F80" s="12"/>
      <c r="G80" s="12">
        <f t="shared" si="0"/>
        <v>0</v>
      </c>
      <c r="H80" s="12"/>
      <c r="I80" s="12">
        <f t="shared" si="1"/>
        <v>0</v>
      </c>
    </row>
    <row r="81" spans="1:9" x14ac:dyDescent="0.3">
      <c r="A81" s="10" t="s">
        <v>126</v>
      </c>
      <c r="B81" s="11" t="s">
        <v>147</v>
      </c>
      <c r="C81" s="12"/>
      <c r="D81" s="15">
        <v>1</v>
      </c>
      <c r="E81" s="10" t="s">
        <v>205</v>
      </c>
      <c r="F81" s="12"/>
      <c r="G81" s="12">
        <f t="shared" ref="G81:G107" si="2">F81*D81</f>
        <v>0</v>
      </c>
      <c r="H81" s="12"/>
      <c r="I81" s="12">
        <f t="shared" ref="I81:I107" si="3">H81*D81</f>
        <v>0</v>
      </c>
    </row>
    <row r="82" spans="1:9" x14ac:dyDescent="0.3">
      <c r="A82" s="10" t="s">
        <v>127</v>
      </c>
      <c r="B82" s="11" t="s">
        <v>148</v>
      </c>
      <c r="C82" s="12"/>
      <c r="D82" s="15">
        <v>1</v>
      </c>
      <c r="E82" s="10" t="s">
        <v>205</v>
      </c>
      <c r="F82" s="12"/>
      <c r="G82" s="12">
        <f t="shared" si="2"/>
        <v>0</v>
      </c>
      <c r="H82" s="12"/>
      <c r="I82" s="12">
        <f t="shared" si="3"/>
        <v>0</v>
      </c>
    </row>
    <row r="83" spans="1:9" x14ac:dyDescent="0.3">
      <c r="A83" s="10" t="s">
        <v>128</v>
      </c>
      <c r="B83" s="11" t="s">
        <v>149</v>
      </c>
      <c r="C83" s="12"/>
      <c r="D83" s="15">
        <v>1</v>
      </c>
      <c r="E83" s="10" t="s">
        <v>205</v>
      </c>
      <c r="F83" s="12"/>
      <c r="G83" s="12">
        <f t="shared" si="2"/>
        <v>0</v>
      </c>
      <c r="H83" s="12"/>
      <c r="I83" s="12">
        <f t="shared" si="3"/>
        <v>0</v>
      </c>
    </row>
    <row r="84" spans="1:9" x14ac:dyDescent="0.3">
      <c r="A84" s="10" t="s">
        <v>129</v>
      </c>
      <c r="B84" s="11" t="s">
        <v>150</v>
      </c>
      <c r="C84" s="12"/>
      <c r="D84" s="15">
        <v>1</v>
      </c>
      <c r="E84" s="10" t="s">
        <v>205</v>
      </c>
      <c r="F84" s="12"/>
      <c r="G84" s="12">
        <f t="shared" si="2"/>
        <v>0</v>
      </c>
      <c r="H84" s="12"/>
      <c r="I84" s="12">
        <f t="shared" si="3"/>
        <v>0</v>
      </c>
    </row>
    <row r="85" spans="1:9" x14ac:dyDescent="0.3">
      <c r="A85" s="10" t="s">
        <v>130</v>
      </c>
      <c r="B85" s="11" t="s">
        <v>152</v>
      </c>
      <c r="C85" s="12"/>
      <c r="D85" s="15">
        <v>1</v>
      </c>
      <c r="E85" s="10" t="s">
        <v>54</v>
      </c>
      <c r="F85" s="12"/>
      <c r="G85" s="12">
        <f t="shared" si="2"/>
        <v>0</v>
      </c>
      <c r="H85" s="12"/>
      <c r="I85" s="12">
        <f t="shared" si="3"/>
        <v>0</v>
      </c>
    </row>
    <row r="86" spans="1:9" ht="31.2" x14ac:dyDescent="0.3">
      <c r="A86" s="10" t="s">
        <v>131</v>
      </c>
      <c r="B86" s="11" t="s">
        <v>153</v>
      </c>
      <c r="C86" s="12"/>
      <c r="D86" s="15">
        <v>30</v>
      </c>
      <c r="E86" s="10" t="s">
        <v>59</v>
      </c>
      <c r="F86" s="12"/>
      <c r="G86" s="12">
        <f t="shared" si="2"/>
        <v>0</v>
      </c>
      <c r="H86" s="12"/>
      <c r="I86" s="12">
        <f t="shared" si="3"/>
        <v>0</v>
      </c>
    </row>
    <row r="87" spans="1:9" x14ac:dyDescent="0.3">
      <c r="A87" s="10" t="s">
        <v>140</v>
      </c>
      <c r="B87" s="11" t="s">
        <v>230</v>
      </c>
      <c r="C87" s="12"/>
      <c r="D87" s="15">
        <v>12</v>
      </c>
      <c r="E87" s="10" t="s">
        <v>134</v>
      </c>
      <c r="F87" s="12"/>
      <c r="G87" s="12">
        <f t="shared" si="2"/>
        <v>0</v>
      </c>
      <c r="H87" s="12"/>
      <c r="I87" s="12">
        <f t="shared" si="3"/>
        <v>0</v>
      </c>
    </row>
    <row r="88" spans="1:9" x14ac:dyDescent="0.3">
      <c r="A88" s="10" t="s">
        <v>141</v>
      </c>
      <c r="B88" s="11" t="s">
        <v>231</v>
      </c>
      <c r="C88" s="12"/>
      <c r="D88" s="10">
        <v>12</v>
      </c>
      <c r="E88" s="10" t="s">
        <v>134</v>
      </c>
      <c r="F88" s="12"/>
      <c r="G88" s="12">
        <f t="shared" si="2"/>
        <v>0</v>
      </c>
      <c r="H88" s="12"/>
      <c r="I88" s="12">
        <f t="shared" si="3"/>
        <v>0</v>
      </c>
    </row>
    <row r="89" spans="1:9" x14ac:dyDescent="0.3">
      <c r="A89" s="10" t="s">
        <v>142</v>
      </c>
      <c r="B89" s="11" t="s">
        <v>172</v>
      </c>
      <c r="C89" s="12"/>
      <c r="D89" s="10">
        <v>1</v>
      </c>
      <c r="E89" s="10" t="s">
        <v>161</v>
      </c>
      <c r="F89" s="12"/>
      <c r="G89" s="12">
        <f t="shared" si="2"/>
        <v>0</v>
      </c>
      <c r="H89" s="12"/>
      <c r="I89" s="12">
        <f t="shared" si="3"/>
        <v>0</v>
      </c>
    </row>
    <row r="90" spans="1:9" x14ac:dyDescent="0.3">
      <c r="A90" s="10" t="s">
        <v>143</v>
      </c>
      <c r="B90" s="21" t="s">
        <v>173</v>
      </c>
      <c r="C90" s="12"/>
      <c r="D90" s="10">
        <v>1</v>
      </c>
      <c r="E90" s="10" t="s">
        <v>171</v>
      </c>
      <c r="F90" s="12"/>
      <c r="G90" s="12">
        <f t="shared" si="2"/>
        <v>0</v>
      </c>
      <c r="H90" s="12"/>
      <c r="I90" s="12">
        <f t="shared" si="3"/>
        <v>0</v>
      </c>
    </row>
    <row r="91" spans="1:9" x14ac:dyDescent="0.3">
      <c r="A91" s="10" t="s">
        <v>144</v>
      </c>
      <c r="B91" s="22" t="s">
        <v>211</v>
      </c>
      <c r="C91" s="12"/>
      <c r="D91" s="10">
        <v>1</v>
      </c>
      <c r="E91" s="10" t="s">
        <v>212</v>
      </c>
      <c r="F91" s="12"/>
      <c r="G91" s="12">
        <f t="shared" si="2"/>
        <v>0</v>
      </c>
      <c r="H91" s="12"/>
      <c r="I91" s="12">
        <f t="shared" si="3"/>
        <v>0</v>
      </c>
    </row>
    <row r="92" spans="1:9" x14ac:dyDescent="0.3">
      <c r="A92" s="10" t="s">
        <v>145</v>
      </c>
      <c r="B92" s="11" t="s">
        <v>174</v>
      </c>
      <c r="C92" s="12"/>
      <c r="D92" s="10">
        <v>1</v>
      </c>
      <c r="E92" s="10" t="s">
        <v>213</v>
      </c>
      <c r="F92" s="12"/>
      <c r="G92" s="12">
        <f t="shared" si="2"/>
        <v>0</v>
      </c>
      <c r="H92" s="12"/>
      <c r="I92" s="12">
        <f t="shared" si="3"/>
        <v>0</v>
      </c>
    </row>
    <row r="93" spans="1:9" x14ac:dyDescent="0.3">
      <c r="A93" s="10" t="s">
        <v>146</v>
      </c>
      <c r="B93" s="11" t="s">
        <v>175</v>
      </c>
      <c r="C93" s="12"/>
      <c r="D93" s="10">
        <v>6</v>
      </c>
      <c r="E93" s="10" t="s">
        <v>159</v>
      </c>
      <c r="F93" s="12"/>
      <c r="G93" s="12">
        <f t="shared" si="2"/>
        <v>0</v>
      </c>
      <c r="H93" s="12"/>
      <c r="I93" s="12">
        <f t="shared" si="3"/>
        <v>0</v>
      </c>
    </row>
    <row r="94" spans="1:9" x14ac:dyDescent="0.3">
      <c r="A94" s="10" t="s">
        <v>154</v>
      </c>
      <c r="B94" s="11" t="s">
        <v>176</v>
      </c>
      <c r="C94" s="12"/>
      <c r="D94" s="10">
        <v>1</v>
      </c>
      <c r="E94" s="10" t="s">
        <v>214</v>
      </c>
      <c r="F94" s="12"/>
      <c r="G94" s="12">
        <f t="shared" si="2"/>
        <v>0</v>
      </c>
      <c r="H94" s="12"/>
      <c r="I94" s="12">
        <f t="shared" si="3"/>
        <v>0</v>
      </c>
    </row>
    <row r="95" spans="1:9" x14ac:dyDescent="0.3">
      <c r="A95" s="10" t="s">
        <v>155</v>
      </c>
      <c r="B95" s="11" t="s">
        <v>177</v>
      </c>
      <c r="C95" s="12"/>
      <c r="D95" s="10">
        <v>1</v>
      </c>
      <c r="E95" s="10" t="s">
        <v>214</v>
      </c>
      <c r="F95" s="12"/>
      <c r="G95" s="12">
        <f t="shared" si="2"/>
        <v>0</v>
      </c>
      <c r="H95" s="12"/>
      <c r="I95" s="12">
        <f t="shared" si="3"/>
        <v>0</v>
      </c>
    </row>
    <row r="96" spans="1:9" x14ac:dyDescent="0.3">
      <c r="A96" s="10" t="s">
        <v>156</v>
      </c>
      <c r="B96" s="11" t="s">
        <v>178</v>
      </c>
      <c r="C96" s="12"/>
      <c r="D96" s="10">
        <v>1</v>
      </c>
      <c r="E96" s="10" t="s">
        <v>215</v>
      </c>
      <c r="F96" s="12"/>
      <c r="G96" s="12">
        <f t="shared" si="2"/>
        <v>0</v>
      </c>
      <c r="H96" s="12"/>
      <c r="I96" s="12">
        <f t="shared" si="3"/>
        <v>0</v>
      </c>
    </row>
    <row r="97" spans="1:9" x14ac:dyDescent="0.3">
      <c r="A97" s="10" t="s">
        <v>157</v>
      </c>
      <c r="B97" s="22" t="s">
        <v>216</v>
      </c>
      <c r="C97" s="12"/>
      <c r="D97" s="10">
        <v>1</v>
      </c>
      <c r="E97" s="10" t="s">
        <v>161</v>
      </c>
      <c r="F97" s="12"/>
      <c r="G97" s="12">
        <f t="shared" si="2"/>
        <v>0</v>
      </c>
      <c r="H97" s="12"/>
      <c r="I97" s="12">
        <f t="shared" si="3"/>
        <v>0</v>
      </c>
    </row>
    <row r="98" spans="1:9" x14ac:dyDescent="0.3">
      <c r="A98" s="10" t="s">
        <v>158</v>
      </c>
      <c r="B98" s="11" t="s">
        <v>179</v>
      </c>
      <c r="C98" s="12"/>
      <c r="D98" s="10">
        <v>1</v>
      </c>
      <c r="E98" s="10" t="s">
        <v>180</v>
      </c>
      <c r="F98" s="12"/>
      <c r="G98" s="12">
        <f t="shared" si="2"/>
        <v>0</v>
      </c>
      <c r="H98" s="12"/>
      <c r="I98" s="12">
        <f t="shared" si="3"/>
        <v>0</v>
      </c>
    </row>
    <row r="99" spans="1:9" x14ac:dyDescent="0.3">
      <c r="A99" s="10" t="s">
        <v>163</v>
      </c>
      <c r="B99" s="11" t="s">
        <v>181</v>
      </c>
      <c r="C99" s="12"/>
      <c r="D99" s="10">
        <v>1</v>
      </c>
      <c r="E99" s="10" t="s">
        <v>217</v>
      </c>
      <c r="F99" s="12"/>
      <c r="G99" s="12">
        <f t="shared" si="2"/>
        <v>0</v>
      </c>
      <c r="H99" s="12"/>
      <c r="I99" s="12">
        <f t="shared" si="3"/>
        <v>0</v>
      </c>
    </row>
    <row r="100" spans="1:9" x14ac:dyDescent="0.3">
      <c r="A100" s="10" t="s">
        <v>164</v>
      </c>
      <c r="B100" s="11" t="s">
        <v>182</v>
      </c>
      <c r="C100" s="12"/>
      <c r="D100" s="10">
        <v>2</v>
      </c>
      <c r="E100" s="10" t="s">
        <v>217</v>
      </c>
      <c r="F100" s="12"/>
      <c r="G100" s="12">
        <f t="shared" si="2"/>
        <v>0</v>
      </c>
      <c r="H100" s="12"/>
      <c r="I100" s="12">
        <f t="shared" si="3"/>
        <v>0</v>
      </c>
    </row>
    <row r="101" spans="1:9" x14ac:dyDescent="0.3">
      <c r="A101" s="10" t="s">
        <v>165</v>
      </c>
      <c r="B101" s="11" t="s">
        <v>184</v>
      </c>
      <c r="C101" s="12"/>
      <c r="D101" s="10">
        <v>2</v>
      </c>
      <c r="E101" s="10" t="s">
        <v>161</v>
      </c>
      <c r="F101" s="12"/>
      <c r="G101" s="12">
        <f t="shared" si="2"/>
        <v>0</v>
      </c>
      <c r="H101" s="12"/>
      <c r="I101" s="12">
        <f t="shared" si="3"/>
        <v>0</v>
      </c>
    </row>
    <row r="102" spans="1:9" x14ac:dyDescent="0.3">
      <c r="A102" s="10" t="s">
        <v>166</v>
      </c>
      <c r="B102" s="22" t="s">
        <v>185</v>
      </c>
      <c r="C102" s="12"/>
      <c r="D102" s="10">
        <v>15</v>
      </c>
      <c r="E102" s="10" t="s">
        <v>44</v>
      </c>
      <c r="F102" s="12"/>
      <c r="G102" s="12">
        <f t="shared" si="2"/>
        <v>0</v>
      </c>
      <c r="H102" s="12"/>
      <c r="I102" s="12">
        <f t="shared" si="3"/>
        <v>0</v>
      </c>
    </row>
    <row r="103" spans="1:9" ht="31.2" x14ac:dyDescent="0.3">
      <c r="A103" s="10" t="s">
        <v>167</v>
      </c>
      <c r="B103" s="21" t="s">
        <v>162</v>
      </c>
      <c r="C103" s="12"/>
      <c r="D103" s="15">
        <v>5</v>
      </c>
      <c r="E103" s="15" t="s">
        <v>161</v>
      </c>
      <c r="F103" s="12"/>
      <c r="G103" s="12">
        <f t="shared" si="2"/>
        <v>0</v>
      </c>
      <c r="H103" s="12"/>
      <c r="I103" s="12">
        <f t="shared" si="3"/>
        <v>0</v>
      </c>
    </row>
    <row r="104" spans="1:9" x14ac:dyDescent="0.3">
      <c r="A104" s="10" t="s">
        <v>168</v>
      </c>
      <c r="B104" s="11" t="s">
        <v>208</v>
      </c>
      <c r="C104" s="12"/>
      <c r="D104" s="10">
        <v>60</v>
      </c>
      <c r="E104" s="10" t="s">
        <v>161</v>
      </c>
      <c r="F104" s="12"/>
      <c r="G104" s="12">
        <f t="shared" si="2"/>
        <v>0</v>
      </c>
      <c r="H104" s="12"/>
      <c r="I104" s="12">
        <f t="shared" si="3"/>
        <v>0</v>
      </c>
    </row>
    <row r="105" spans="1:9" x14ac:dyDescent="0.3">
      <c r="A105" s="10" t="s">
        <v>169</v>
      </c>
      <c r="B105" s="11" t="s">
        <v>209</v>
      </c>
      <c r="C105" s="12"/>
      <c r="D105" s="10">
        <v>12</v>
      </c>
      <c r="E105" s="10" t="s">
        <v>161</v>
      </c>
      <c r="F105" s="12"/>
      <c r="G105" s="12">
        <f t="shared" si="2"/>
        <v>0</v>
      </c>
      <c r="H105" s="12"/>
      <c r="I105" s="12">
        <f t="shared" si="3"/>
        <v>0</v>
      </c>
    </row>
    <row r="106" spans="1:9" x14ac:dyDescent="0.3">
      <c r="A106" s="10" t="s">
        <v>170</v>
      </c>
      <c r="B106" s="11" t="s">
        <v>218</v>
      </c>
      <c r="C106" s="12"/>
      <c r="D106" s="10">
        <v>14</v>
      </c>
      <c r="E106" s="10" t="s">
        <v>161</v>
      </c>
      <c r="F106" s="12"/>
      <c r="G106" s="12">
        <f t="shared" si="2"/>
        <v>0</v>
      </c>
      <c r="H106" s="12"/>
      <c r="I106" s="12">
        <f t="shared" si="3"/>
        <v>0</v>
      </c>
    </row>
    <row r="107" spans="1:9" x14ac:dyDescent="0.3">
      <c r="A107" s="10" t="s">
        <v>232</v>
      </c>
      <c r="B107" s="11" t="s">
        <v>183</v>
      </c>
      <c r="C107" s="12"/>
      <c r="D107" s="10">
        <v>15</v>
      </c>
      <c r="E107" s="10" t="s">
        <v>119</v>
      </c>
      <c r="F107" s="12"/>
      <c r="G107" s="12">
        <f t="shared" si="2"/>
        <v>0</v>
      </c>
      <c r="H107" s="12"/>
      <c r="I107" s="12">
        <f t="shared" si="3"/>
        <v>0</v>
      </c>
    </row>
    <row r="108" spans="1:9" x14ac:dyDescent="0.3">
      <c r="A108" s="48" t="s">
        <v>257</v>
      </c>
      <c r="B108" s="48"/>
      <c r="C108" s="48"/>
      <c r="D108" s="48"/>
      <c r="E108" s="48"/>
      <c r="F108" s="48"/>
      <c r="G108" s="12">
        <f>SUM(G16:G107)</f>
        <v>0</v>
      </c>
      <c r="I108" s="12">
        <f>SUM(I16:I107)</f>
        <v>0</v>
      </c>
    </row>
    <row r="109" spans="1:9" s="25" customFormat="1" x14ac:dyDescent="0.3">
      <c r="A109" s="23"/>
      <c r="B109" s="24"/>
      <c r="D109" s="23"/>
      <c r="E109" s="23"/>
      <c r="G109" s="26"/>
    </row>
    <row r="110" spans="1:9" x14ac:dyDescent="0.3">
      <c r="A110" s="49" t="s">
        <v>251</v>
      </c>
      <c r="B110" s="49"/>
      <c r="C110" s="49"/>
      <c r="D110" s="49"/>
      <c r="E110" s="49"/>
      <c r="F110" s="49"/>
      <c r="G110" s="49"/>
      <c r="H110" s="49"/>
      <c r="I110" s="49"/>
    </row>
    <row r="111" spans="1:9" ht="31.2" x14ac:dyDescent="0.3">
      <c r="A111" s="3" t="s">
        <v>206</v>
      </c>
      <c r="B111" s="3" t="s">
        <v>244</v>
      </c>
      <c r="C111" s="3" t="s">
        <v>326</v>
      </c>
      <c r="D111" s="3" t="s">
        <v>0</v>
      </c>
      <c r="E111" s="3" t="s">
        <v>246</v>
      </c>
      <c r="F111" s="3" t="s">
        <v>247</v>
      </c>
      <c r="G111" s="3" t="s">
        <v>248</v>
      </c>
      <c r="H111" s="4" t="s">
        <v>249</v>
      </c>
      <c r="I111" s="4" t="s">
        <v>250</v>
      </c>
    </row>
    <row r="112" spans="1:9" x14ac:dyDescent="0.3">
      <c r="A112" s="10" t="s">
        <v>1</v>
      </c>
      <c r="B112" s="27" t="s">
        <v>226</v>
      </c>
      <c r="C112" s="27"/>
      <c r="D112" s="27">
        <v>3</v>
      </c>
      <c r="E112" s="27" t="s">
        <v>44</v>
      </c>
      <c r="F112" s="10"/>
      <c r="G112" s="12">
        <f>F112*D112</f>
        <v>0</v>
      </c>
      <c r="H112" s="12"/>
      <c r="I112" s="12">
        <f>H112*D112</f>
        <v>0</v>
      </c>
    </row>
    <row r="113" spans="1:9" x14ac:dyDescent="0.3">
      <c r="A113" s="10" t="s">
        <v>2</v>
      </c>
      <c r="B113" s="5" t="s">
        <v>227</v>
      </c>
      <c r="C113" s="27"/>
      <c r="D113" s="27">
        <v>3</v>
      </c>
      <c r="E113" s="27" t="s">
        <v>44</v>
      </c>
      <c r="F113" s="10"/>
      <c r="G113" s="12">
        <f t="shared" ref="G113:G115" si="4">F113*D113</f>
        <v>0</v>
      </c>
      <c r="H113" s="12"/>
      <c r="I113" s="12">
        <f t="shared" ref="I113:I115" si="5">H113*D113</f>
        <v>0</v>
      </c>
    </row>
    <row r="114" spans="1:9" ht="81" customHeight="1" x14ac:dyDescent="0.3">
      <c r="A114" s="10" t="s">
        <v>3</v>
      </c>
      <c r="B114" s="27" t="s">
        <v>83</v>
      </c>
      <c r="C114" s="10"/>
      <c r="D114" s="27">
        <v>4</v>
      </c>
      <c r="E114" s="27" t="s">
        <v>44</v>
      </c>
      <c r="F114" s="28"/>
      <c r="G114" s="12">
        <f t="shared" si="4"/>
        <v>0</v>
      </c>
      <c r="H114" s="12"/>
      <c r="I114" s="12">
        <f t="shared" si="5"/>
        <v>0</v>
      </c>
    </row>
    <row r="115" spans="1:9" x14ac:dyDescent="0.3">
      <c r="A115" s="10" t="s">
        <v>4</v>
      </c>
      <c r="B115" s="6" t="s">
        <v>228</v>
      </c>
      <c r="C115" s="27"/>
      <c r="D115" s="27">
        <v>3</v>
      </c>
      <c r="E115" s="27" t="s">
        <v>44</v>
      </c>
      <c r="F115" s="10"/>
      <c r="G115" s="12">
        <f t="shared" si="4"/>
        <v>0</v>
      </c>
      <c r="H115" s="12"/>
      <c r="I115" s="12">
        <f t="shared" si="5"/>
        <v>0</v>
      </c>
    </row>
    <row r="116" spans="1:9" x14ac:dyDescent="0.3">
      <c r="A116" s="48" t="s">
        <v>257</v>
      </c>
      <c r="B116" s="48"/>
      <c r="C116" s="48"/>
      <c r="D116" s="48"/>
      <c r="E116" s="48"/>
      <c r="F116" s="48"/>
      <c r="G116" s="12">
        <f>SUM(G112:G115)</f>
        <v>0</v>
      </c>
      <c r="I116" s="12">
        <f>SUM(I112:I115)</f>
        <v>0</v>
      </c>
    </row>
    <row r="118" spans="1:9" x14ac:dyDescent="0.3">
      <c r="A118" s="49" t="s">
        <v>252</v>
      </c>
      <c r="B118" s="49"/>
      <c r="C118" s="49"/>
      <c r="D118" s="49"/>
      <c r="E118" s="49"/>
      <c r="F118" s="49"/>
      <c r="G118" s="49"/>
      <c r="H118" s="49"/>
      <c r="I118" s="49"/>
    </row>
    <row r="119" spans="1:9" ht="31.2" x14ac:dyDescent="0.3">
      <c r="A119" s="3" t="s">
        <v>206</v>
      </c>
      <c r="B119" s="3" t="s">
        <v>244</v>
      </c>
      <c r="C119" s="3" t="s">
        <v>324</v>
      </c>
      <c r="D119" s="3" t="s">
        <v>0</v>
      </c>
      <c r="E119" s="3" t="s">
        <v>246</v>
      </c>
      <c r="F119" s="3" t="s">
        <v>247</v>
      </c>
      <c r="G119" s="3" t="s">
        <v>248</v>
      </c>
      <c r="H119" s="4" t="s">
        <v>249</v>
      </c>
      <c r="I119" s="4" t="s">
        <v>250</v>
      </c>
    </row>
    <row r="120" spans="1:9" x14ac:dyDescent="0.3">
      <c r="A120" s="10" t="s">
        <v>1</v>
      </c>
      <c r="B120" s="27" t="s">
        <v>190</v>
      </c>
      <c r="C120" s="12"/>
      <c r="D120" s="27">
        <v>2</v>
      </c>
      <c r="E120" s="27" t="s">
        <v>44</v>
      </c>
      <c r="F120" s="10"/>
      <c r="G120" s="12">
        <f>F120*D120</f>
        <v>0</v>
      </c>
      <c r="H120" s="12"/>
      <c r="I120" s="12">
        <f>H120*D120</f>
        <v>0</v>
      </c>
    </row>
    <row r="121" spans="1:9" x14ac:dyDescent="0.3">
      <c r="A121" s="10" t="s">
        <v>2</v>
      </c>
      <c r="B121" s="27" t="s">
        <v>189</v>
      </c>
      <c r="C121" s="12"/>
      <c r="D121" s="27">
        <v>1</v>
      </c>
      <c r="E121" s="27" t="s">
        <v>44</v>
      </c>
      <c r="F121" s="10"/>
      <c r="G121" s="12">
        <f t="shared" ref="G121:G125" si="6">F121*D121</f>
        <v>0</v>
      </c>
      <c r="H121" s="12"/>
      <c r="I121" s="12">
        <f t="shared" ref="I121:I125" si="7">H121*D121</f>
        <v>0</v>
      </c>
    </row>
    <row r="122" spans="1:9" ht="31.2" x14ac:dyDescent="0.3">
      <c r="A122" s="10" t="s">
        <v>3</v>
      </c>
      <c r="B122" s="27" t="s">
        <v>188</v>
      </c>
      <c r="C122" s="12"/>
      <c r="D122" s="27">
        <v>1</v>
      </c>
      <c r="E122" s="27" t="s">
        <v>44</v>
      </c>
      <c r="F122" s="10"/>
      <c r="G122" s="12">
        <f t="shared" si="6"/>
        <v>0</v>
      </c>
      <c r="H122" s="12"/>
      <c r="I122" s="12">
        <f t="shared" si="7"/>
        <v>0</v>
      </c>
    </row>
    <row r="123" spans="1:9" x14ac:dyDescent="0.3">
      <c r="A123" s="10" t="s">
        <v>4</v>
      </c>
      <c r="B123" s="10" t="s">
        <v>60</v>
      </c>
      <c r="C123" s="12"/>
      <c r="D123" s="10">
        <v>5</v>
      </c>
      <c r="E123" s="29" t="s">
        <v>192</v>
      </c>
      <c r="F123" s="10"/>
      <c r="G123" s="12">
        <f t="shared" si="6"/>
        <v>0</v>
      </c>
      <c r="H123" s="12"/>
      <c r="I123" s="12">
        <f t="shared" si="7"/>
        <v>0</v>
      </c>
    </row>
    <row r="124" spans="1:9" x14ac:dyDescent="0.3">
      <c r="A124" s="10" t="s">
        <v>5</v>
      </c>
      <c r="B124" s="10" t="s">
        <v>61</v>
      </c>
      <c r="C124" s="12"/>
      <c r="D124" s="10">
        <v>5</v>
      </c>
      <c r="E124" s="29" t="s">
        <v>192</v>
      </c>
      <c r="F124" s="10"/>
      <c r="G124" s="12">
        <f t="shared" si="6"/>
        <v>0</v>
      </c>
      <c r="H124" s="12"/>
      <c r="I124" s="12">
        <f t="shared" si="7"/>
        <v>0</v>
      </c>
    </row>
    <row r="125" spans="1:9" x14ac:dyDescent="0.3">
      <c r="A125" s="15" t="s">
        <v>6</v>
      </c>
      <c r="B125" s="30" t="s">
        <v>210</v>
      </c>
      <c r="C125" s="12"/>
      <c r="D125" s="18">
        <v>10</v>
      </c>
      <c r="E125" s="18" t="s">
        <v>180</v>
      </c>
      <c r="F125" s="10"/>
      <c r="G125" s="12">
        <f t="shared" si="6"/>
        <v>0</v>
      </c>
      <c r="H125" s="12"/>
      <c r="I125" s="12">
        <f t="shared" si="7"/>
        <v>0</v>
      </c>
    </row>
    <row r="126" spans="1:9" x14ac:dyDescent="0.3">
      <c r="A126" s="48" t="s">
        <v>257</v>
      </c>
      <c r="B126" s="48"/>
      <c r="C126" s="48"/>
      <c r="D126" s="48"/>
      <c r="E126" s="48"/>
      <c r="F126" s="48"/>
      <c r="G126" s="12">
        <f>SUM(G120:G125)</f>
        <v>0</v>
      </c>
      <c r="I126" s="12">
        <f>SUM(I120:I125)</f>
        <v>0</v>
      </c>
    </row>
    <row r="128" spans="1:9" x14ac:dyDescent="0.3">
      <c r="A128" s="49" t="s">
        <v>253</v>
      </c>
      <c r="B128" s="49"/>
      <c r="C128" s="49"/>
      <c r="D128" s="49"/>
      <c r="E128" s="49"/>
      <c r="F128" s="49"/>
      <c r="G128" s="49"/>
      <c r="H128" s="49"/>
      <c r="I128" s="49"/>
    </row>
    <row r="129" spans="1:9" ht="31.2" x14ac:dyDescent="0.3">
      <c r="A129" s="3" t="s">
        <v>206</v>
      </c>
      <c r="B129" s="3" t="s">
        <v>244</v>
      </c>
      <c r="C129" s="3" t="s">
        <v>323</v>
      </c>
      <c r="D129" s="3" t="s">
        <v>0</v>
      </c>
      <c r="E129" s="3" t="s">
        <v>246</v>
      </c>
      <c r="F129" s="3" t="s">
        <v>247</v>
      </c>
      <c r="G129" s="3" t="s">
        <v>248</v>
      </c>
      <c r="H129" s="4" t="s">
        <v>249</v>
      </c>
      <c r="I129" s="4" t="s">
        <v>250</v>
      </c>
    </row>
    <row r="130" spans="1:9" ht="93.6" x14ac:dyDescent="0.3">
      <c r="A130" s="10" t="s">
        <v>1</v>
      </c>
      <c r="B130" s="31" t="s">
        <v>207</v>
      </c>
      <c r="C130" s="10"/>
      <c r="D130" s="15">
        <v>3</v>
      </c>
      <c r="E130" s="15" t="s">
        <v>38</v>
      </c>
      <c r="F130" s="10"/>
      <c r="G130" s="12">
        <f>F130*D130</f>
        <v>0</v>
      </c>
      <c r="H130" s="12"/>
      <c r="I130" s="12">
        <f>H130*D130</f>
        <v>0</v>
      </c>
    </row>
    <row r="131" spans="1:9" x14ac:dyDescent="0.3">
      <c r="A131" s="48" t="s">
        <v>257</v>
      </c>
      <c r="B131" s="48"/>
      <c r="C131" s="48"/>
      <c r="D131" s="48"/>
      <c r="E131" s="48"/>
      <c r="F131" s="48"/>
      <c r="G131" s="12">
        <f>SUM(G130)</f>
        <v>0</v>
      </c>
      <c r="I131" s="12">
        <f>SUM(I130)</f>
        <v>0</v>
      </c>
    </row>
    <row r="133" spans="1:9" x14ac:dyDescent="0.3">
      <c r="A133" s="49" t="s">
        <v>254</v>
      </c>
      <c r="B133" s="49"/>
      <c r="C133" s="49"/>
      <c r="D133" s="49"/>
      <c r="E133" s="49"/>
      <c r="F133" s="49"/>
      <c r="G133" s="49"/>
      <c r="H133" s="49"/>
      <c r="I133" s="49"/>
    </row>
    <row r="134" spans="1:9" ht="31.2" x14ac:dyDescent="0.3">
      <c r="A134" s="3" t="s">
        <v>206</v>
      </c>
      <c r="B134" s="3" t="s">
        <v>244</v>
      </c>
      <c r="C134" s="3" t="s">
        <v>245</v>
      </c>
      <c r="D134" s="3" t="s">
        <v>0</v>
      </c>
      <c r="E134" s="3" t="s">
        <v>246</v>
      </c>
      <c r="F134" s="3" t="s">
        <v>247</v>
      </c>
      <c r="G134" s="3" t="s">
        <v>248</v>
      </c>
      <c r="H134" s="4" t="s">
        <v>249</v>
      </c>
      <c r="I134" s="4" t="s">
        <v>250</v>
      </c>
    </row>
    <row r="135" spans="1:9" ht="31.2" x14ac:dyDescent="0.3">
      <c r="A135" s="10" t="s">
        <v>1</v>
      </c>
      <c r="B135" s="32" t="s">
        <v>195</v>
      </c>
      <c r="C135" s="32"/>
      <c r="D135" s="10">
        <v>10</v>
      </c>
      <c r="E135" s="10" t="s">
        <v>44</v>
      </c>
      <c r="F135" s="10"/>
      <c r="G135" s="12">
        <f>F135*D135</f>
        <v>0</v>
      </c>
      <c r="H135" s="12"/>
      <c r="I135" s="12">
        <f>H135*D135</f>
        <v>0</v>
      </c>
    </row>
    <row r="136" spans="1:9" x14ac:dyDescent="0.3">
      <c r="A136" s="48" t="s">
        <v>257</v>
      </c>
      <c r="B136" s="48"/>
      <c r="C136" s="48"/>
      <c r="D136" s="48"/>
      <c r="E136" s="48"/>
      <c r="F136" s="48"/>
      <c r="G136" s="12">
        <f>SUM(G135)</f>
        <v>0</v>
      </c>
      <c r="I136" s="12">
        <f>SUM(I135)</f>
        <v>0</v>
      </c>
    </row>
    <row r="138" spans="1:9" x14ac:dyDescent="0.3">
      <c r="A138" s="49" t="s">
        <v>255</v>
      </c>
      <c r="B138" s="49"/>
      <c r="C138" s="49"/>
      <c r="D138" s="49"/>
      <c r="E138" s="49"/>
      <c r="F138" s="49"/>
      <c r="G138" s="49"/>
      <c r="H138" s="49"/>
      <c r="I138" s="49"/>
    </row>
    <row r="139" spans="1:9" ht="31.2" x14ac:dyDescent="0.3">
      <c r="A139" s="3" t="s">
        <v>206</v>
      </c>
      <c r="B139" s="3" t="s">
        <v>244</v>
      </c>
      <c r="C139" s="3" t="s">
        <v>325</v>
      </c>
      <c r="D139" s="3" t="s">
        <v>0</v>
      </c>
      <c r="E139" s="3" t="s">
        <v>246</v>
      </c>
      <c r="F139" s="3" t="s">
        <v>247</v>
      </c>
      <c r="G139" s="3" t="s">
        <v>248</v>
      </c>
      <c r="H139" s="4" t="s">
        <v>249</v>
      </c>
      <c r="I139" s="4" t="s">
        <v>250</v>
      </c>
    </row>
    <row r="140" spans="1:9" ht="46.8" x14ac:dyDescent="0.3">
      <c r="A140" s="33" t="s">
        <v>1</v>
      </c>
      <c r="B140" s="34" t="s">
        <v>219</v>
      </c>
      <c r="C140" s="10"/>
      <c r="D140" s="33">
        <v>2</v>
      </c>
      <c r="E140" s="33" t="s">
        <v>196</v>
      </c>
      <c r="F140" s="10"/>
      <c r="G140" s="12">
        <f>F140*D140</f>
        <v>0</v>
      </c>
      <c r="H140" s="12"/>
      <c r="I140" s="12">
        <f>H140*D140</f>
        <v>0</v>
      </c>
    </row>
    <row r="141" spans="1:9" x14ac:dyDescent="0.3">
      <c r="A141" s="35" t="s">
        <v>2</v>
      </c>
      <c r="B141" s="35" t="s">
        <v>194</v>
      </c>
      <c r="C141" s="10"/>
      <c r="D141" s="35">
        <v>10</v>
      </c>
      <c r="E141" s="35" t="s">
        <v>44</v>
      </c>
      <c r="F141" s="10"/>
      <c r="G141" s="12">
        <f t="shared" ref="G141:G145" si="8">F141*D141</f>
        <v>0</v>
      </c>
      <c r="H141" s="12"/>
      <c r="I141" s="12">
        <f t="shared" ref="I141:I145" si="9">H141*D141</f>
        <v>0</v>
      </c>
    </row>
    <row r="142" spans="1:9" x14ac:dyDescent="0.3">
      <c r="A142" s="33" t="s">
        <v>3</v>
      </c>
      <c r="B142" s="35" t="s">
        <v>220</v>
      </c>
      <c r="C142" s="10"/>
      <c r="D142" s="35">
        <v>4</v>
      </c>
      <c r="E142" s="35" t="s">
        <v>44</v>
      </c>
      <c r="F142" s="10"/>
      <c r="G142" s="12">
        <f t="shared" si="8"/>
        <v>0</v>
      </c>
      <c r="H142" s="12"/>
      <c r="I142" s="12">
        <f t="shared" si="9"/>
        <v>0</v>
      </c>
    </row>
    <row r="143" spans="1:9" x14ac:dyDescent="0.3">
      <c r="A143" s="15" t="s">
        <v>4</v>
      </c>
      <c r="B143" s="15" t="s">
        <v>160</v>
      </c>
      <c r="C143" s="10"/>
      <c r="D143" s="15">
        <v>10</v>
      </c>
      <c r="E143" s="15" t="s">
        <v>44</v>
      </c>
      <c r="F143" s="10"/>
      <c r="G143" s="12">
        <f t="shared" si="8"/>
        <v>0</v>
      </c>
      <c r="H143" s="12"/>
      <c r="I143" s="12">
        <f t="shared" si="9"/>
        <v>0</v>
      </c>
    </row>
    <row r="144" spans="1:9" x14ac:dyDescent="0.3">
      <c r="A144" s="36" t="s">
        <v>5</v>
      </c>
      <c r="B144" s="15" t="s">
        <v>151</v>
      </c>
      <c r="C144" s="10"/>
      <c r="D144" s="15">
        <v>5</v>
      </c>
      <c r="E144" s="15" t="s">
        <v>54</v>
      </c>
      <c r="F144" s="10"/>
      <c r="G144" s="12">
        <f t="shared" si="8"/>
        <v>0</v>
      </c>
      <c r="H144" s="12"/>
      <c r="I144" s="12">
        <f t="shared" si="9"/>
        <v>0</v>
      </c>
    </row>
    <row r="145" spans="1:9" x14ac:dyDescent="0.3">
      <c r="A145" s="36" t="s">
        <v>6</v>
      </c>
      <c r="B145" s="15" t="s">
        <v>197</v>
      </c>
      <c r="C145" s="10"/>
      <c r="D145" s="15">
        <v>10</v>
      </c>
      <c r="E145" s="15" t="s">
        <v>44</v>
      </c>
      <c r="F145" s="10"/>
      <c r="G145" s="12">
        <f t="shared" si="8"/>
        <v>0</v>
      </c>
      <c r="H145" s="12"/>
      <c r="I145" s="12">
        <f t="shared" si="9"/>
        <v>0</v>
      </c>
    </row>
    <row r="146" spans="1:9" x14ac:dyDescent="0.3">
      <c r="A146" s="48" t="s">
        <v>257</v>
      </c>
      <c r="B146" s="48"/>
      <c r="C146" s="48"/>
      <c r="D146" s="48"/>
      <c r="E146" s="48"/>
      <c r="F146" s="48"/>
      <c r="G146" s="12">
        <f>SUM(G140:G145)</f>
        <v>0</v>
      </c>
      <c r="I146" s="12">
        <f>SUM(I140:I145)</f>
        <v>0</v>
      </c>
    </row>
    <row r="148" spans="1:9" x14ac:dyDescent="0.3">
      <c r="A148" s="49" t="s">
        <v>256</v>
      </c>
      <c r="B148" s="49"/>
      <c r="C148" s="49"/>
      <c r="D148" s="49"/>
      <c r="E148" s="49"/>
      <c r="F148" s="49"/>
      <c r="G148" s="49"/>
      <c r="H148" s="49"/>
      <c r="I148" s="49"/>
    </row>
    <row r="149" spans="1:9" ht="31.2" x14ac:dyDescent="0.3">
      <c r="A149" s="3" t="s">
        <v>206</v>
      </c>
      <c r="B149" s="3" t="s">
        <v>244</v>
      </c>
      <c r="C149" s="3" t="s">
        <v>324</v>
      </c>
      <c r="D149" s="3" t="s">
        <v>0</v>
      </c>
      <c r="E149" s="3" t="s">
        <v>246</v>
      </c>
      <c r="F149" s="3" t="s">
        <v>247</v>
      </c>
      <c r="G149" s="3" t="s">
        <v>248</v>
      </c>
      <c r="H149" s="4" t="s">
        <v>249</v>
      </c>
      <c r="I149" s="4" t="s">
        <v>250</v>
      </c>
    </row>
    <row r="150" spans="1:9" x14ac:dyDescent="0.3">
      <c r="A150" s="15" t="s">
        <v>1</v>
      </c>
      <c r="B150" s="37" t="s">
        <v>221</v>
      </c>
      <c r="C150" s="10"/>
      <c r="D150" s="15">
        <v>40</v>
      </c>
      <c r="E150" s="15" t="s">
        <v>161</v>
      </c>
      <c r="F150" s="10"/>
      <c r="G150" s="12">
        <f>F150*D150</f>
        <v>0</v>
      </c>
      <c r="H150" s="12"/>
      <c r="I150" s="12">
        <f>H150*D150</f>
        <v>0</v>
      </c>
    </row>
    <row r="151" spans="1:9" x14ac:dyDescent="0.3">
      <c r="A151" s="48" t="s">
        <v>257</v>
      </c>
      <c r="B151" s="48"/>
      <c r="C151" s="48"/>
      <c r="D151" s="48"/>
      <c r="E151" s="48"/>
      <c r="F151" s="48"/>
      <c r="G151" s="12">
        <f>SUM(G150)</f>
        <v>0</v>
      </c>
      <c r="I151" s="12">
        <f>SUM(I150)</f>
        <v>0</v>
      </c>
    </row>
    <row r="153" spans="1:9" x14ac:dyDescent="0.3">
      <c r="A153" s="49" t="s">
        <v>274</v>
      </c>
      <c r="B153" s="49"/>
      <c r="C153" s="49"/>
      <c r="D153" s="49"/>
      <c r="E153" s="49"/>
      <c r="F153" s="49"/>
      <c r="G153" s="49"/>
      <c r="H153" s="49"/>
      <c r="I153" s="49"/>
    </row>
    <row r="154" spans="1:9" ht="31.2" x14ac:dyDescent="0.3">
      <c r="A154" s="3" t="s">
        <v>206</v>
      </c>
      <c r="B154" s="3" t="s">
        <v>244</v>
      </c>
      <c r="C154" s="3" t="s">
        <v>323</v>
      </c>
      <c r="D154" s="3" t="s">
        <v>0</v>
      </c>
      <c r="E154" s="3" t="s">
        <v>246</v>
      </c>
      <c r="F154" s="3" t="s">
        <v>247</v>
      </c>
      <c r="G154" s="3" t="s">
        <v>248</v>
      </c>
      <c r="H154" s="4" t="s">
        <v>249</v>
      </c>
      <c r="I154" s="4" t="s">
        <v>250</v>
      </c>
    </row>
    <row r="155" spans="1:9" ht="31.2" x14ac:dyDescent="0.3">
      <c r="A155" s="11" t="s">
        <v>1</v>
      </c>
      <c r="B155" s="11" t="s">
        <v>258</v>
      </c>
      <c r="C155" s="10"/>
      <c r="D155" s="11">
        <v>2</v>
      </c>
      <c r="E155" s="11" t="s">
        <v>44</v>
      </c>
      <c r="F155" s="11"/>
      <c r="G155" s="28">
        <f>F155*D155</f>
        <v>0</v>
      </c>
      <c r="H155" s="28"/>
      <c r="I155" s="28">
        <f>H155*D155</f>
        <v>0</v>
      </c>
    </row>
    <row r="156" spans="1:9" x14ac:dyDescent="0.3">
      <c r="A156" s="11" t="s">
        <v>2</v>
      </c>
      <c r="B156" s="11" t="s">
        <v>259</v>
      </c>
      <c r="C156" s="10"/>
      <c r="D156" s="11">
        <v>1</v>
      </c>
      <c r="E156" s="11" t="s">
        <v>44</v>
      </c>
      <c r="F156" s="11"/>
      <c r="G156" s="28">
        <f t="shared" ref="G156:G166" si="10">F156*D156</f>
        <v>0</v>
      </c>
      <c r="H156" s="28"/>
      <c r="I156" s="28">
        <f t="shared" ref="I156:I166" si="11">H156*D156</f>
        <v>0</v>
      </c>
    </row>
    <row r="157" spans="1:9" ht="31.2" x14ac:dyDescent="0.3">
      <c r="A157" s="11" t="s">
        <v>3</v>
      </c>
      <c r="B157" s="11" t="s">
        <v>260</v>
      </c>
      <c r="C157" s="10"/>
      <c r="D157" s="11">
        <v>2</v>
      </c>
      <c r="E157" s="11" t="s">
        <v>261</v>
      </c>
      <c r="F157" s="11"/>
      <c r="G157" s="28">
        <f t="shared" si="10"/>
        <v>0</v>
      </c>
      <c r="H157" s="28"/>
      <c r="I157" s="28">
        <f t="shared" si="11"/>
        <v>0</v>
      </c>
    </row>
    <row r="158" spans="1:9" x14ac:dyDescent="0.3">
      <c r="A158" s="11" t="s">
        <v>4</v>
      </c>
      <c r="B158" s="11" t="s">
        <v>262</v>
      </c>
      <c r="C158" s="10"/>
      <c r="D158" s="11">
        <v>1</v>
      </c>
      <c r="E158" s="11" t="s">
        <v>263</v>
      </c>
      <c r="F158" s="11"/>
      <c r="G158" s="28">
        <f t="shared" si="10"/>
        <v>0</v>
      </c>
      <c r="H158" s="28"/>
      <c r="I158" s="28">
        <f t="shared" si="11"/>
        <v>0</v>
      </c>
    </row>
    <row r="159" spans="1:9" x14ac:dyDescent="0.3">
      <c r="A159" s="11" t="s">
        <v>5</v>
      </c>
      <c r="B159" s="11" t="s">
        <v>264</v>
      </c>
      <c r="C159" s="10"/>
      <c r="D159" s="11">
        <v>1</v>
      </c>
      <c r="E159" s="11" t="s">
        <v>265</v>
      </c>
      <c r="F159" s="11"/>
      <c r="G159" s="28">
        <f t="shared" si="10"/>
        <v>0</v>
      </c>
      <c r="H159" s="28"/>
      <c r="I159" s="28">
        <f t="shared" si="11"/>
        <v>0</v>
      </c>
    </row>
    <row r="160" spans="1:9" x14ac:dyDescent="0.3">
      <c r="A160" s="11" t="s">
        <v>7</v>
      </c>
      <c r="B160" s="22" t="s">
        <v>266</v>
      </c>
      <c r="C160" s="10"/>
      <c r="D160" s="11">
        <v>5</v>
      </c>
      <c r="E160" s="11" t="s">
        <v>44</v>
      </c>
      <c r="F160" s="11"/>
      <c r="G160" s="28">
        <f t="shared" si="10"/>
        <v>0</v>
      </c>
      <c r="H160" s="28"/>
      <c r="I160" s="28">
        <f t="shared" si="11"/>
        <v>0</v>
      </c>
    </row>
    <row r="161" spans="1:9" x14ac:dyDescent="0.3">
      <c r="A161" s="11" t="s">
        <v>8</v>
      </c>
      <c r="B161" s="22" t="s">
        <v>267</v>
      </c>
      <c r="C161" s="10"/>
      <c r="D161" s="11">
        <v>20</v>
      </c>
      <c r="E161" s="11" t="s">
        <v>44</v>
      </c>
      <c r="F161" s="11"/>
      <c r="G161" s="28">
        <f t="shared" si="10"/>
        <v>0</v>
      </c>
      <c r="H161" s="28"/>
      <c r="I161" s="28">
        <f t="shared" si="11"/>
        <v>0</v>
      </c>
    </row>
    <row r="162" spans="1:9" x14ac:dyDescent="0.3">
      <c r="A162" s="11" t="s">
        <v>9</v>
      </c>
      <c r="B162" s="31" t="s">
        <v>268</v>
      </c>
      <c r="C162" s="10"/>
      <c r="D162" s="11">
        <v>100</v>
      </c>
      <c r="E162" s="11" t="s">
        <v>44</v>
      </c>
      <c r="F162" s="11"/>
      <c r="G162" s="28">
        <f t="shared" si="10"/>
        <v>0</v>
      </c>
      <c r="H162" s="28"/>
      <c r="I162" s="28">
        <f t="shared" si="11"/>
        <v>0</v>
      </c>
    </row>
    <row r="163" spans="1:9" x14ac:dyDescent="0.3">
      <c r="A163" s="11" t="s">
        <v>10</v>
      </c>
      <c r="B163" s="31" t="s">
        <v>269</v>
      </c>
      <c r="C163" s="10"/>
      <c r="D163" s="11">
        <v>100</v>
      </c>
      <c r="E163" s="11" t="s">
        <v>44</v>
      </c>
      <c r="F163" s="11"/>
      <c r="G163" s="28">
        <f t="shared" si="10"/>
        <v>0</v>
      </c>
      <c r="H163" s="28"/>
      <c r="I163" s="28">
        <f t="shared" si="11"/>
        <v>0</v>
      </c>
    </row>
    <row r="164" spans="1:9" x14ac:dyDescent="0.3">
      <c r="A164" s="11" t="s">
        <v>11</v>
      </c>
      <c r="B164" s="22" t="s">
        <v>270</v>
      </c>
      <c r="C164" s="10"/>
      <c r="D164" s="11">
        <v>1000</v>
      </c>
      <c r="E164" s="11" t="s">
        <v>44</v>
      </c>
      <c r="F164" s="11"/>
      <c r="G164" s="28">
        <f t="shared" si="10"/>
        <v>0</v>
      </c>
      <c r="H164" s="28"/>
      <c r="I164" s="28">
        <f t="shared" si="11"/>
        <v>0</v>
      </c>
    </row>
    <row r="165" spans="1:9" x14ac:dyDescent="0.3">
      <c r="A165" s="11" t="s">
        <v>12</v>
      </c>
      <c r="B165" s="31" t="s">
        <v>271</v>
      </c>
      <c r="C165" s="10"/>
      <c r="D165" s="11">
        <v>2</v>
      </c>
      <c r="E165" s="11" t="s">
        <v>119</v>
      </c>
      <c r="F165" s="11"/>
      <c r="G165" s="28">
        <f t="shared" si="10"/>
        <v>0</v>
      </c>
      <c r="H165" s="28"/>
      <c r="I165" s="28">
        <f t="shared" si="11"/>
        <v>0</v>
      </c>
    </row>
    <row r="166" spans="1:9" x14ac:dyDescent="0.3">
      <c r="A166" s="11" t="s">
        <v>16</v>
      </c>
      <c r="B166" s="11" t="s">
        <v>272</v>
      </c>
      <c r="C166" s="10"/>
      <c r="D166" s="11">
        <v>1</v>
      </c>
      <c r="E166" s="11" t="s">
        <v>273</v>
      </c>
      <c r="F166" s="11"/>
      <c r="G166" s="28">
        <f t="shared" si="10"/>
        <v>0</v>
      </c>
      <c r="H166" s="28"/>
      <c r="I166" s="28">
        <f t="shared" si="11"/>
        <v>0</v>
      </c>
    </row>
    <row r="167" spans="1:9" x14ac:dyDescent="0.3">
      <c r="A167" s="48" t="s">
        <v>257</v>
      </c>
      <c r="B167" s="48"/>
      <c r="C167" s="48"/>
      <c r="D167" s="48"/>
      <c r="E167" s="48"/>
      <c r="F167" s="48"/>
      <c r="G167" s="12">
        <f>SUM(G155:G166)</f>
        <v>0</v>
      </c>
      <c r="I167" s="12">
        <f>SUM(I155:I166)</f>
        <v>0</v>
      </c>
    </row>
    <row r="169" spans="1:9" x14ac:dyDescent="0.3">
      <c r="A169" s="49" t="s">
        <v>275</v>
      </c>
      <c r="B169" s="49"/>
      <c r="C169" s="49"/>
      <c r="D169" s="49"/>
      <c r="E169" s="49"/>
      <c r="F169" s="49"/>
      <c r="G169" s="49"/>
      <c r="H169" s="49"/>
      <c r="I169" s="49"/>
    </row>
    <row r="170" spans="1:9" ht="31.2" x14ac:dyDescent="0.3">
      <c r="A170" s="3" t="s">
        <v>206</v>
      </c>
      <c r="B170" s="3" t="s">
        <v>244</v>
      </c>
      <c r="C170" s="3" t="s">
        <v>323</v>
      </c>
      <c r="D170" s="3" t="s">
        <v>0</v>
      </c>
      <c r="E170" s="3" t="s">
        <v>246</v>
      </c>
      <c r="F170" s="3" t="s">
        <v>247</v>
      </c>
      <c r="G170" s="3" t="s">
        <v>248</v>
      </c>
      <c r="H170" s="4" t="s">
        <v>249</v>
      </c>
      <c r="I170" s="4" t="s">
        <v>250</v>
      </c>
    </row>
    <row r="171" spans="1:9" ht="31.2" x14ac:dyDescent="0.3">
      <c r="A171" s="38" t="s">
        <v>1</v>
      </c>
      <c r="B171" s="39" t="s">
        <v>276</v>
      </c>
      <c r="C171" s="10"/>
      <c r="D171" s="16">
        <v>2</v>
      </c>
      <c r="E171" s="16" t="s">
        <v>290</v>
      </c>
      <c r="F171" s="11"/>
      <c r="G171" s="28">
        <f>F171*D171</f>
        <v>0</v>
      </c>
      <c r="H171" s="28"/>
      <c r="I171" s="28">
        <f>H171*D171</f>
        <v>0</v>
      </c>
    </row>
    <row r="172" spans="1:9" ht="31.2" x14ac:dyDescent="0.3">
      <c r="A172" s="11" t="s">
        <v>2</v>
      </c>
      <c r="B172" s="39" t="s">
        <v>277</v>
      </c>
      <c r="C172" s="10"/>
      <c r="D172" s="16">
        <v>6</v>
      </c>
      <c r="E172" s="16" t="s">
        <v>290</v>
      </c>
      <c r="F172" s="11"/>
      <c r="G172" s="28">
        <f t="shared" ref="G172:G183" si="12">F172*D172</f>
        <v>0</v>
      </c>
      <c r="H172" s="28"/>
      <c r="I172" s="28">
        <f t="shared" ref="I172:I183" si="13">H172*D172</f>
        <v>0</v>
      </c>
    </row>
    <row r="173" spans="1:9" x14ac:dyDescent="0.3">
      <c r="A173" s="38" t="s">
        <v>3</v>
      </c>
      <c r="B173" s="22" t="s">
        <v>278</v>
      </c>
      <c r="C173" s="10"/>
      <c r="D173" s="16">
        <v>14</v>
      </c>
      <c r="E173" s="16" t="s">
        <v>159</v>
      </c>
      <c r="F173" s="11"/>
      <c r="G173" s="28">
        <f t="shared" si="12"/>
        <v>0</v>
      </c>
      <c r="H173" s="28"/>
      <c r="I173" s="28">
        <f t="shared" si="13"/>
        <v>0</v>
      </c>
    </row>
    <row r="174" spans="1:9" ht="31.2" x14ac:dyDescent="0.3">
      <c r="A174" s="11" t="s">
        <v>4</v>
      </c>
      <c r="B174" s="22" t="s">
        <v>279</v>
      </c>
      <c r="C174" s="10"/>
      <c r="D174" s="16">
        <v>1</v>
      </c>
      <c r="E174" s="16" t="s">
        <v>159</v>
      </c>
      <c r="F174" s="11"/>
      <c r="G174" s="28">
        <f t="shared" si="12"/>
        <v>0</v>
      </c>
      <c r="H174" s="28"/>
      <c r="I174" s="28">
        <f t="shared" si="13"/>
        <v>0</v>
      </c>
    </row>
    <row r="175" spans="1:9" ht="31.2" x14ac:dyDescent="0.3">
      <c r="A175" s="38" t="s">
        <v>5</v>
      </c>
      <c r="B175" s="22" t="s">
        <v>280</v>
      </c>
      <c r="C175" s="10"/>
      <c r="D175" s="16">
        <v>1</v>
      </c>
      <c r="E175" s="16" t="s">
        <v>159</v>
      </c>
      <c r="F175" s="11"/>
      <c r="G175" s="28">
        <f t="shared" si="12"/>
        <v>0</v>
      </c>
      <c r="H175" s="28"/>
      <c r="I175" s="28">
        <f t="shared" si="13"/>
        <v>0</v>
      </c>
    </row>
    <row r="176" spans="1:9" ht="31.2" x14ac:dyDescent="0.3">
      <c r="A176" s="11" t="s">
        <v>6</v>
      </c>
      <c r="B176" s="22" t="s">
        <v>281</v>
      </c>
      <c r="C176" s="10"/>
      <c r="D176" s="16">
        <v>1</v>
      </c>
      <c r="E176" s="16" t="s">
        <v>159</v>
      </c>
      <c r="F176" s="11"/>
      <c r="G176" s="28">
        <f t="shared" si="12"/>
        <v>0</v>
      </c>
      <c r="H176" s="28"/>
      <c r="I176" s="28">
        <f t="shared" si="13"/>
        <v>0</v>
      </c>
    </row>
    <row r="177" spans="1:9" x14ac:dyDescent="0.3">
      <c r="A177" s="38" t="s">
        <v>7</v>
      </c>
      <c r="B177" s="22" t="s">
        <v>282</v>
      </c>
      <c r="C177" s="10"/>
      <c r="D177" s="16">
        <v>2</v>
      </c>
      <c r="E177" s="16" t="s">
        <v>44</v>
      </c>
      <c r="F177" s="11"/>
      <c r="G177" s="28">
        <f t="shared" si="12"/>
        <v>0</v>
      </c>
      <c r="H177" s="28"/>
      <c r="I177" s="28">
        <f t="shared" si="13"/>
        <v>0</v>
      </c>
    </row>
    <row r="178" spans="1:9" ht="31.2" x14ac:dyDescent="0.3">
      <c r="A178" s="11" t="s">
        <v>8</v>
      </c>
      <c r="B178" s="31" t="s">
        <v>283</v>
      </c>
      <c r="C178" s="10"/>
      <c r="D178" s="16">
        <v>7</v>
      </c>
      <c r="E178" s="16" t="s">
        <v>44</v>
      </c>
      <c r="F178" s="11"/>
      <c r="G178" s="28">
        <f t="shared" si="12"/>
        <v>0</v>
      </c>
      <c r="H178" s="28"/>
      <c r="I178" s="28">
        <f t="shared" si="13"/>
        <v>0</v>
      </c>
    </row>
    <row r="179" spans="1:9" x14ac:dyDescent="0.3">
      <c r="A179" s="38" t="s">
        <v>9</v>
      </c>
      <c r="B179" s="22" t="s">
        <v>284</v>
      </c>
      <c r="C179" s="10"/>
      <c r="D179" s="16">
        <v>3</v>
      </c>
      <c r="E179" s="16" t="s">
        <v>159</v>
      </c>
      <c r="F179" s="11"/>
      <c r="G179" s="28">
        <f t="shared" si="12"/>
        <v>0</v>
      </c>
      <c r="H179" s="28"/>
      <c r="I179" s="28">
        <f t="shared" si="13"/>
        <v>0</v>
      </c>
    </row>
    <row r="180" spans="1:9" x14ac:dyDescent="0.3">
      <c r="A180" s="11" t="s">
        <v>10</v>
      </c>
      <c r="B180" s="22" t="s">
        <v>285</v>
      </c>
      <c r="C180" s="10"/>
      <c r="D180" s="16">
        <v>30</v>
      </c>
      <c r="E180" s="16" t="s">
        <v>286</v>
      </c>
      <c r="F180" s="11"/>
      <c r="G180" s="28">
        <f t="shared" si="12"/>
        <v>0</v>
      </c>
      <c r="H180" s="28"/>
      <c r="I180" s="28">
        <f t="shared" si="13"/>
        <v>0</v>
      </c>
    </row>
    <row r="181" spans="1:9" x14ac:dyDescent="0.3">
      <c r="A181" s="38" t="s">
        <v>11</v>
      </c>
      <c r="B181" s="31" t="s">
        <v>287</v>
      </c>
      <c r="C181" s="10"/>
      <c r="D181" s="11">
        <v>3</v>
      </c>
      <c r="E181" s="11" t="s">
        <v>161</v>
      </c>
      <c r="F181" s="11"/>
      <c r="G181" s="28">
        <f t="shared" si="12"/>
        <v>0</v>
      </c>
      <c r="H181" s="28"/>
      <c r="I181" s="28">
        <f t="shared" si="13"/>
        <v>0</v>
      </c>
    </row>
    <row r="182" spans="1:9" x14ac:dyDescent="0.3">
      <c r="A182" s="11" t="s">
        <v>12</v>
      </c>
      <c r="B182" s="38" t="s">
        <v>288</v>
      </c>
      <c r="C182" s="10"/>
      <c r="D182" s="16">
        <v>12</v>
      </c>
      <c r="E182" s="16" t="s">
        <v>286</v>
      </c>
      <c r="F182" s="11"/>
      <c r="G182" s="28">
        <f t="shared" si="12"/>
        <v>0</v>
      </c>
      <c r="H182" s="28"/>
      <c r="I182" s="28">
        <f t="shared" si="13"/>
        <v>0</v>
      </c>
    </row>
    <row r="183" spans="1:9" x14ac:dyDescent="0.3">
      <c r="A183" s="38" t="s">
        <v>16</v>
      </c>
      <c r="B183" s="31" t="s">
        <v>289</v>
      </c>
      <c r="C183" s="10"/>
      <c r="D183" s="16">
        <v>2</v>
      </c>
      <c r="E183" s="16" t="s">
        <v>159</v>
      </c>
      <c r="F183" s="11"/>
      <c r="G183" s="28">
        <f t="shared" si="12"/>
        <v>0</v>
      </c>
      <c r="H183" s="28"/>
      <c r="I183" s="28">
        <f t="shared" si="13"/>
        <v>0</v>
      </c>
    </row>
    <row r="184" spans="1:9" x14ac:dyDescent="0.3">
      <c r="A184" s="48" t="s">
        <v>257</v>
      </c>
      <c r="B184" s="48"/>
      <c r="C184" s="48"/>
      <c r="D184" s="48"/>
      <c r="E184" s="48"/>
      <c r="F184" s="48"/>
      <c r="G184" s="12">
        <f>SUM(G171:G183)</f>
        <v>0</v>
      </c>
      <c r="I184" s="12">
        <f>SUM(I171:I183)</f>
        <v>0</v>
      </c>
    </row>
    <row r="186" spans="1:9" x14ac:dyDescent="0.3">
      <c r="A186" s="49" t="s">
        <v>291</v>
      </c>
      <c r="B186" s="49"/>
      <c r="C186" s="49"/>
      <c r="D186" s="49"/>
      <c r="E186" s="49"/>
      <c r="F186" s="49"/>
      <c r="G186" s="49"/>
      <c r="H186" s="49"/>
      <c r="I186" s="49"/>
    </row>
    <row r="187" spans="1:9" ht="31.2" x14ac:dyDescent="0.3">
      <c r="A187" s="3" t="s">
        <v>206</v>
      </c>
      <c r="B187" s="3" t="s">
        <v>244</v>
      </c>
      <c r="C187" s="3" t="s">
        <v>245</v>
      </c>
      <c r="D187" s="3" t="s">
        <v>0</v>
      </c>
      <c r="E187" s="3" t="s">
        <v>246</v>
      </c>
      <c r="F187" s="3" t="s">
        <v>247</v>
      </c>
      <c r="G187" s="3" t="s">
        <v>248</v>
      </c>
      <c r="H187" s="4" t="s">
        <v>249</v>
      </c>
      <c r="I187" s="4" t="s">
        <v>250</v>
      </c>
    </row>
    <row r="188" spans="1:9" x14ac:dyDescent="0.3">
      <c r="A188" s="10" t="s">
        <v>1</v>
      </c>
      <c r="B188" s="40" t="s">
        <v>292</v>
      </c>
      <c r="C188" s="19"/>
      <c r="D188" s="10">
        <v>10</v>
      </c>
      <c r="E188" s="10" t="s">
        <v>293</v>
      </c>
      <c r="F188" s="10"/>
      <c r="G188" s="12">
        <f>F188*D188</f>
        <v>0</v>
      </c>
      <c r="H188" s="12"/>
      <c r="I188" s="12">
        <f>H188*D188</f>
        <v>0</v>
      </c>
    </row>
    <row r="189" spans="1:9" x14ac:dyDescent="0.3">
      <c r="A189" s="10" t="s">
        <v>2</v>
      </c>
      <c r="B189" s="19" t="s">
        <v>294</v>
      </c>
      <c r="C189" s="19"/>
      <c r="D189" s="15">
        <v>4</v>
      </c>
      <c r="E189" s="15" t="s">
        <v>295</v>
      </c>
      <c r="F189" s="10"/>
      <c r="G189" s="12">
        <f t="shared" ref="G189:G203" si="14">F189*D189</f>
        <v>0</v>
      </c>
      <c r="H189" s="12"/>
      <c r="I189" s="12">
        <f t="shared" ref="I189:I203" si="15">H189*D189</f>
        <v>0</v>
      </c>
    </row>
    <row r="190" spans="1:9" x14ac:dyDescent="0.3">
      <c r="A190" s="10" t="s">
        <v>3</v>
      </c>
      <c r="B190" s="40" t="s">
        <v>296</v>
      </c>
      <c r="C190" s="40"/>
      <c r="D190" s="15">
        <v>7</v>
      </c>
      <c r="E190" s="15" t="s">
        <v>44</v>
      </c>
      <c r="F190" s="10"/>
      <c r="G190" s="12">
        <f t="shared" si="14"/>
        <v>0</v>
      </c>
      <c r="H190" s="12"/>
      <c r="I190" s="12">
        <f t="shared" si="15"/>
        <v>0</v>
      </c>
    </row>
    <row r="191" spans="1:9" x14ac:dyDescent="0.3">
      <c r="A191" s="10" t="s">
        <v>4</v>
      </c>
      <c r="B191" s="40" t="s">
        <v>297</v>
      </c>
      <c r="C191" s="40"/>
      <c r="D191" s="15">
        <v>7</v>
      </c>
      <c r="E191" s="15" t="s">
        <v>44</v>
      </c>
      <c r="F191" s="10"/>
      <c r="G191" s="12">
        <f t="shared" si="14"/>
        <v>0</v>
      </c>
      <c r="H191" s="12"/>
      <c r="I191" s="12">
        <f t="shared" si="15"/>
        <v>0</v>
      </c>
    </row>
    <row r="192" spans="1:9" x14ac:dyDescent="0.3">
      <c r="A192" s="10" t="s">
        <v>5</v>
      </c>
      <c r="B192" s="40" t="s">
        <v>298</v>
      </c>
      <c r="C192" s="40"/>
      <c r="D192" s="15">
        <v>7</v>
      </c>
      <c r="E192" s="15" t="s">
        <v>44</v>
      </c>
      <c r="F192" s="10"/>
      <c r="G192" s="12">
        <f t="shared" si="14"/>
        <v>0</v>
      </c>
      <c r="H192" s="12"/>
      <c r="I192" s="12">
        <f t="shared" si="15"/>
        <v>0</v>
      </c>
    </row>
    <row r="193" spans="1:9" x14ac:dyDescent="0.3">
      <c r="A193" s="10" t="s">
        <v>6</v>
      </c>
      <c r="B193" s="40" t="s">
        <v>299</v>
      </c>
      <c r="C193" s="19"/>
      <c r="D193" s="15">
        <v>3</v>
      </c>
      <c r="E193" s="15" t="s">
        <v>300</v>
      </c>
      <c r="F193" s="10"/>
      <c r="G193" s="12">
        <f t="shared" si="14"/>
        <v>0</v>
      </c>
      <c r="H193" s="12"/>
      <c r="I193" s="12">
        <f t="shared" si="15"/>
        <v>0</v>
      </c>
    </row>
    <row r="194" spans="1:9" x14ac:dyDescent="0.3">
      <c r="A194" s="10" t="s">
        <v>7</v>
      </c>
      <c r="B194" s="15" t="s">
        <v>301</v>
      </c>
      <c r="C194" s="15"/>
      <c r="D194" s="15">
        <v>15</v>
      </c>
      <c r="E194" s="15" t="s">
        <v>159</v>
      </c>
      <c r="F194" s="10"/>
      <c r="G194" s="12">
        <f t="shared" si="14"/>
        <v>0</v>
      </c>
      <c r="H194" s="12"/>
      <c r="I194" s="12">
        <f t="shared" si="15"/>
        <v>0</v>
      </c>
    </row>
    <row r="195" spans="1:9" ht="18.600000000000001" x14ac:dyDescent="0.3">
      <c r="A195" s="10" t="s">
        <v>8</v>
      </c>
      <c r="B195" s="40" t="s">
        <v>302</v>
      </c>
      <c r="C195" s="19"/>
      <c r="D195" s="10">
        <v>3</v>
      </c>
      <c r="E195" s="10" t="s">
        <v>290</v>
      </c>
      <c r="F195" s="10"/>
      <c r="G195" s="12">
        <f t="shared" si="14"/>
        <v>0</v>
      </c>
      <c r="H195" s="12"/>
      <c r="I195" s="12">
        <f t="shared" si="15"/>
        <v>0</v>
      </c>
    </row>
    <row r="196" spans="1:9" x14ac:dyDescent="0.3">
      <c r="A196" s="15" t="s">
        <v>9</v>
      </c>
      <c r="B196" s="41" t="s">
        <v>303</v>
      </c>
      <c r="C196" s="14"/>
      <c r="D196" s="15">
        <v>10</v>
      </c>
      <c r="E196" s="15" t="s">
        <v>304</v>
      </c>
      <c r="F196" s="10"/>
      <c r="G196" s="12">
        <f t="shared" si="14"/>
        <v>0</v>
      </c>
      <c r="H196" s="12"/>
      <c r="I196" s="12">
        <f t="shared" si="15"/>
        <v>0</v>
      </c>
    </row>
    <row r="197" spans="1:9" ht="31.2" x14ac:dyDescent="0.3">
      <c r="A197" s="10" t="s">
        <v>10</v>
      </c>
      <c r="B197" s="16" t="s">
        <v>305</v>
      </c>
      <c r="C197" s="11"/>
      <c r="D197" s="10">
        <v>12</v>
      </c>
      <c r="E197" s="10" t="s">
        <v>306</v>
      </c>
      <c r="F197" s="10"/>
      <c r="G197" s="12">
        <f t="shared" si="14"/>
        <v>0</v>
      </c>
      <c r="H197" s="12"/>
      <c r="I197" s="12">
        <f t="shared" si="15"/>
        <v>0</v>
      </c>
    </row>
    <row r="198" spans="1:9" ht="31.2" x14ac:dyDescent="0.3">
      <c r="A198" s="10" t="s">
        <v>12</v>
      </c>
      <c r="B198" s="16" t="s">
        <v>307</v>
      </c>
      <c r="C198" s="10"/>
      <c r="D198" s="10">
        <v>48</v>
      </c>
      <c r="E198" s="10" t="s">
        <v>38</v>
      </c>
      <c r="F198" s="10"/>
      <c r="G198" s="12">
        <f t="shared" si="14"/>
        <v>0</v>
      </c>
      <c r="H198" s="12"/>
      <c r="I198" s="12">
        <f t="shared" si="15"/>
        <v>0</v>
      </c>
    </row>
    <row r="199" spans="1:9" x14ac:dyDescent="0.3">
      <c r="A199" s="10" t="s">
        <v>16</v>
      </c>
      <c r="B199" s="15" t="s">
        <v>308</v>
      </c>
      <c r="C199" s="10"/>
      <c r="D199" s="10">
        <v>15</v>
      </c>
      <c r="E199" s="10" t="s">
        <v>44</v>
      </c>
      <c r="F199" s="10"/>
      <c r="G199" s="12">
        <f t="shared" si="14"/>
        <v>0</v>
      </c>
      <c r="H199" s="12"/>
      <c r="I199" s="12">
        <f t="shared" si="15"/>
        <v>0</v>
      </c>
    </row>
    <row r="200" spans="1:9" x14ac:dyDescent="0.3">
      <c r="A200" s="29" t="s">
        <v>17</v>
      </c>
      <c r="B200" s="10" t="s">
        <v>309</v>
      </c>
      <c r="C200" s="10"/>
      <c r="D200" s="10">
        <v>3</v>
      </c>
      <c r="E200" s="10" t="s">
        <v>161</v>
      </c>
      <c r="F200" s="10"/>
      <c r="G200" s="12">
        <f t="shared" si="14"/>
        <v>0</v>
      </c>
      <c r="H200" s="12"/>
      <c r="I200" s="12">
        <f t="shared" si="15"/>
        <v>0</v>
      </c>
    </row>
    <row r="201" spans="1:9" x14ac:dyDescent="0.3">
      <c r="A201" s="29" t="s">
        <v>18</v>
      </c>
      <c r="B201" s="10" t="s">
        <v>310</v>
      </c>
      <c r="C201" s="10"/>
      <c r="D201" s="10">
        <v>15</v>
      </c>
      <c r="E201" s="10" t="s">
        <v>161</v>
      </c>
      <c r="F201" s="10"/>
      <c r="G201" s="12">
        <f t="shared" si="14"/>
        <v>0</v>
      </c>
      <c r="H201" s="12"/>
      <c r="I201" s="12">
        <f t="shared" si="15"/>
        <v>0</v>
      </c>
    </row>
    <row r="202" spans="1:9" x14ac:dyDescent="0.3">
      <c r="A202" s="29" t="s">
        <v>19</v>
      </c>
      <c r="B202" s="15" t="s">
        <v>311</v>
      </c>
      <c r="C202" s="10"/>
      <c r="D202" s="10">
        <v>3</v>
      </c>
      <c r="E202" s="10" t="s">
        <v>312</v>
      </c>
      <c r="F202" s="10"/>
      <c r="G202" s="12">
        <f t="shared" si="14"/>
        <v>0</v>
      </c>
      <c r="H202" s="12"/>
      <c r="I202" s="12">
        <f t="shared" si="15"/>
        <v>0</v>
      </c>
    </row>
    <row r="203" spans="1:9" x14ac:dyDescent="0.3">
      <c r="A203" s="29" t="s">
        <v>20</v>
      </c>
      <c r="B203" s="10" t="s">
        <v>313</v>
      </c>
      <c r="C203" s="10"/>
      <c r="D203" s="10">
        <v>47</v>
      </c>
      <c r="E203" s="10" t="s">
        <v>121</v>
      </c>
      <c r="F203" s="10"/>
      <c r="G203" s="12">
        <f t="shared" si="14"/>
        <v>0</v>
      </c>
      <c r="H203" s="12"/>
      <c r="I203" s="12">
        <f t="shared" si="15"/>
        <v>0</v>
      </c>
    </row>
    <row r="204" spans="1:9" x14ac:dyDescent="0.3">
      <c r="A204" s="48" t="s">
        <v>257</v>
      </c>
      <c r="B204" s="48"/>
      <c r="C204" s="48"/>
      <c r="D204" s="48"/>
      <c r="E204" s="48"/>
      <c r="F204" s="48"/>
      <c r="G204" s="12">
        <f>SUM(G188:G203)</f>
        <v>0</v>
      </c>
      <c r="I204" s="12">
        <f>SUM(I188:I203)</f>
        <v>0</v>
      </c>
    </row>
    <row r="206" spans="1:9" x14ac:dyDescent="0.3">
      <c r="A206" s="49" t="s">
        <v>317</v>
      </c>
      <c r="B206" s="49"/>
      <c r="C206" s="49"/>
      <c r="D206" s="49"/>
      <c r="E206" s="49"/>
      <c r="F206" s="49"/>
      <c r="G206" s="49"/>
      <c r="H206" s="49"/>
      <c r="I206" s="49"/>
    </row>
    <row r="207" spans="1:9" ht="31.2" x14ac:dyDescent="0.3">
      <c r="A207" s="3" t="s">
        <v>206</v>
      </c>
      <c r="B207" s="3" t="s">
        <v>244</v>
      </c>
      <c r="C207" s="3" t="s">
        <v>323</v>
      </c>
      <c r="D207" s="3" t="s">
        <v>0</v>
      </c>
      <c r="E207" s="3" t="s">
        <v>246</v>
      </c>
      <c r="F207" s="3" t="s">
        <v>247</v>
      </c>
      <c r="G207" s="3" t="s">
        <v>248</v>
      </c>
      <c r="H207" s="4" t="s">
        <v>249</v>
      </c>
      <c r="I207" s="4" t="s">
        <v>250</v>
      </c>
    </row>
    <row r="208" spans="1:9" x14ac:dyDescent="0.3">
      <c r="A208" s="15" t="s">
        <v>1</v>
      </c>
      <c r="B208" s="30" t="s">
        <v>314</v>
      </c>
      <c r="C208" s="10"/>
      <c r="D208" s="15">
        <v>1</v>
      </c>
      <c r="E208" s="15" t="s">
        <v>315</v>
      </c>
      <c r="F208" s="10"/>
      <c r="G208" s="12">
        <f>F208*D208</f>
        <v>0</v>
      </c>
      <c r="H208" s="12"/>
      <c r="I208" s="12">
        <f>H208*D208</f>
        <v>0</v>
      </c>
    </row>
    <row r="209" spans="1:14" ht="18.600000000000001" x14ac:dyDescent="0.3">
      <c r="A209" s="10" t="s">
        <v>2</v>
      </c>
      <c r="B209" s="37" t="s">
        <v>316</v>
      </c>
      <c r="C209" s="10"/>
      <c r="D209" s="10">
        <v>6</v>
      </c>
      <c r="E209" s="10" t="s">
        <v>290</v>
      </c>
      <c r="F209" s="10"/>
      <c r="G209" s="12">
        <f>F209*D209</f>
        <v>0</v>
      </c>
      <c r="H209" s="12"/>
      <c r="I209" s="12">
        <f>H209*D209</f>
        <v>0</v>
      </c>
    </row>
    <row r="210" spans="1:14" x14ac:dyDescent="0.3">
      <c r="A210" s="48" t="s">
        <v>257</v>
      </c>
      <c r="B210" s="48"/>
      <c r="C210" s="48"/>
      <c r="D210" s="48"/>
      <c r="E210" s="48"/>
      <c r="F210" s="48"/>
      <c r="G210" s="12">
        <f>SUM(G208:G209)</f>
        <v>0</v>
      </c>
      <c r="I210" s="12">
        <f>SUM(I208:I209)</f>
        <v>0</v>
      </c>
    </row>
    <row r="212" spans="1:14" x14ac:dyDescent="0.3">
      <c r="A212" s="49" t="s">
        <v>322</v>
      </c>
      <c r="B212" s="49"/>
      <c r="C212" s="49"/>
      <c r="D212" s="49"/>
      <c r="E212" s="49"/>
      <c r="F212" s="49"/>
      <c r="G212" s="49"/>
      <c r="H212" s="49"/>
      <c r="I212" s="49"/>
    </row>
    <row r="213" spans="1:14" ht="31.2" x14ac:dyDescent="0.3">
      <c r="A213" s="3" t="s">
        <v>206</v>
      </c>
      <c r="B213" s="3" t="s">
        <v>244</v>
      </c>
      <c r="C213" s="3" t="s">
        <v>323</v>
      </c>
      <c r="D213" s="3" t="s">
        <v>0</v>
      </c>
      <c r="E213" s="3" t="s">
        <v>246</v>
      </c>
      <c r="F213" s="3" t="s">
        <v>247</v>
      </c>
      <c r="G213" s="3" t="s">
        <v>248</v>
      </c>
      <c r="H213" s="4" t="s">
        <v>249</v>
      </c>
      <c r="I213" s="4" t="s">
        <v>250</v>
      </c>
    </row>
    <row r="214" spans="1:14" x14ac:dyDescent="0.3">
      <c r="A214" s="15" t="s">
        <v>1</v>
      </c>
      <c r="B214" s="37" t="s">
        <v>318</v>
      </c>
      <c r="C214" s="10"/>
      <c r="D214" s="15">
        <v>300</v>
      </c>
      <c r="E214" s="15" t="s">
        <v>161</v>
      </c>
      <c r="F214" s="10"/>
      <c r="G214" s="12">
        <f>F214*D214</f>
        <v>0</v>
      </c>
      <c r="H214" s="12"/>
      <c r="I214" s="12">
        <f>H214*D214</f>
        <v>0</v>
      </c>
    </row>
    <row r="215" spans="1:14" x14ac:dyDescent="0.3">
      <c r="A215" s="29" t="s">
        <v>2</v>
      </c>
      <c r="B215" s="30" t="s">
        <v>319</v>
      </c>
      <c r="C215" s="10"/>
      <c r="D215" s="15">
        <v>1</v>
      </c>
      <c r="E215" s="15" t="s">
        <v>171</v>
      </c>
      <c r="F215" s="10"/>
      <c r="G215" s="12">
        <f t="shared" ref="G215:G217" si="16">F215*D215</f>
        <v>0</v>
      </c>
      <c r="H215" s="12"/>
      <c r="I215" s="12">
        <f t="shared" ref="I215:I217" si="17">H215*D215</f>
        <v>0</v>
      </c>
    </row>
    <row r="216" spans="1:14" x14ac:dyDescent="0.3">
      <c r="A216" s="29" t="s">
        <v>3</v>
      </c>
      <c r="B216" s="37" t="s">
        <v>320</v>
      </c>
      <c r="C216" s="10"/>
      <c r="D216" s="15">
        <v>100</v>
      </c>
      <c r="E216" s="15" t="s">
        <v>161</v>
      </c>
      <c r="F216" s="10"/>
      <c r="G216" s="12">
        <f t="shared" si="16"/>
        <v>0</v>
      </c>
      <c r="H216" s="12"/>
      <c r="I216" s="12">
        <f t="shared" si="17"/>
        <v>0</v>
      </c>
    </row>
    <row r="217" spans="1:14" ht="31.2" x14ac:dyDescent="0.3">
      <c r="A217" s="10" t="s">
        <v>4</v>
      </c>
      <c r="B217" s="16" t="s">
        <v>321</v>
      </c>
      <c r="C217" s="10"/>
      <c r="D217" s="10">
        <v>50</v>
      </c>
      <c r="E217" s="10" t="s">
        <v>161</v>
      </c>
      <c r="F217" s="10"/>
      <c r="G217" s="12">
        <f t="shared" si="16"/>
        <v>0</v>
      </c>
      <c r="H217" s="12"/>
      <c r="I217" s="12">
        <f t="shared" si="17"/>
        <v>0</v>
      </c>
    </row>
    <row r="218" spans="1:14" x14ac:dyDescent="0.3">
      <c r="A218" s="48" t="s">
        <v>257</v>
      </c>
      <c r="B218" s="48"/>
      <c r="C218" s="48"/>
      <c r="D218" s="48"/>
      <c r="E218" s="48"/>
      <c r="F218" s="48"/>
      <c r="G218" s="12">
        <f>SUM(G214:G217)</f>
        <v>0</v>
      </c>
      <c r="I218" s="12">
        <f>SUM(I214:I217)</f>
        <v>0</v>
      </c>
    </row>
    <row r="220" spans="1:14" x14ac:dyDescent="0.3">
      <c r="A220" s="57" t="s">
        <v>330</v>
      </c>
      <c r="B220" s="57"/>
      <c r="C220" s="55"/>
      <c r="D220" s="55"/>
      <c r="E220" s="55"/>
      <c r="F220" s="55"/>
      <c r="G220" s="55"/>
      <c r="H220" s="55"/>
      <c r="I220" s="42"/>
      <c r="J220" s="42"/>
      <c r="K220" s="42"/>
      <c r="L220" s="42"/>
      <c r="M220" s="42"/>
      <c r="N220" s="42"/>
    </row>
    <row r="221" spans="1:14" x14ac:dyDescent="0.3">
      <c r="A221" s="55" t="s">
        <v>331</v>
      </c>
      <c r="B221" s="55"/>
      <c r="C221" s="55"/>
      <c r="D221" s="55"/>
      <c r="E221" s="55"/>
      <c r="F221" s="55"/>
      <c r="G221" s="55"/>
      <c r="H221" s="55"/>
      <c r="I221" s="42"/>
      <c r="J221" s="42"/>
      <c r="K221" s="42"/>
      <c r="L221" s="42"/>
      <c r="M221" s="42"/>
      <c r="N221" s="42"/>
    </row>
    <row r="222" spans="1:14" x14ac:dyDescent="0.3">
      <c r="A222" s="55" t="s">
        <v>332</v>
      </c>
      <c r="B222" s="55"/>
      <c r="C222" s="55"/>
      <c r="D222" s="55"/>
      <c r="E222" s="55"/>
      <c r="F222" s="55"/>
      <c r="G222" s="55"/>
      <c r="H222" s="55"/>
      <c r="I222" s="42"/>
      <c r="J222" s="42"/>
      <c r="K222" s="42"/>
      <c r="L222" s="42"/>
      <c r="M222" s="42"/>
      <c r="N222" s="42"/>
    </row>
    <row r="223" spans="1:14" x14ac:dyDescent="0.3">
      <c r="A223" s="55" t="s">
        <v>333</v>
      </c>
      <c r="B223" s="55"/>
      <c r="C223" s="55"/>
      <c r="D223" s="55"/>
      <c r="E223" s="55"/>
      <c r="F223" s="55"/>
      <c r="G223" s="55"/>
      <c r="H223" s="55"/>
      <c r="I223" s="42"/>
      <c r="J223" s="42"/>
      <c r="K223" s="42"/>
      <c r="L223" s="42"/>
      <c r="M223" s="42"/>
      <c r="N223" s="42"/>
    </row>
    <row r="224" spans="1:14" x14ac:dyDescent="0.3">
      <c r="A224" s="55" t="s">
        <v>334</v>
      </c>
      <c r="B224" s="55"/>
      <c r="C224" s="55"/>
      <c r="D224" s="55"/>
      <c r="E224" s="55"/>
      <c r="F224" s="55"/>
      <c r="G224" s="55"/>
      <c r="H224" s="55"/>
      <c r="I224" s="42"/>
      <c r="J224" s="42"/>
      <c r="K224" s="42"/>
      <c r="L224" s="42"/>
      <c r="M224" s="42"/>
      <c r="N224" s="42"/>
    </row>
    <row r="225" spans="1:14" x14ac:dyDescent="0.3">
      <c r="A225" s="55" t="s">
        <v>335</v>
      </c>
      <c r="B225" s="55"/>
      <c r="C225" s="55"/>
      <c r="D225" s="55"/>
      <c r="E225" s="55"/>
      <c r="F225" s="55"/>
      <c r="G225" s="55"/>
      <c r="H225" s="55"/>
      <c r="I225" s="42"/>
      <c r="J225" s="42"/>
      <c r="K225" s="42"/>
      <c r="L225" s="42"/>
      <c r="M225" s="42"/>
      <c r="N225" s="42"/>
    </row>
    <row r="226" spans="1:14" x14ac:dyDescent="0.3">
      <c r="A226" s="43"/>
      <c r="B226" s="43"/>
      <c r="C226" s="43"/>
      <c r="D226" s="43"/>
      <c r="E226" s="43"/>
      <c r="F226" s="43"/>
      <c r="G226" s="43"/>
      <c r="H226" s="43"/>
      <c r="I226" s="42"/>
      <c r="J226" s="42"/>
      <c r="K226" s="42"/>
      <c r="L226" s="42"/>
      <c r="M226" s="42"/>
      <c r="N226" s="42"/>
    </row>
    <row r="227" spans="1:14" x14ac:dyDescent="0.3">
      <c r="A227" s="55" t="s">
        <v>327</v>
      </c>
      <c r="B227" s="55"/>
      <c r="C227" s="55"/>
      <c r="D227" s="55"/>
      <c r="E227" s="55"/>
      <c r="F227" s="55"/>
      <c r="G227" s="55"/>
      <c r="H227" s="55"/>
      <c r="I227" s="42"/>
      <c r="J227" s="42"/>
      <c r="K227" s="42"/>
      <c r="L227" s="42"/>
      <c r="M227" s="42"/>
      <c r="N227" s="42"/>
    </row>
    <row r="228" spans="1:14" x14ac:dyDescent="0.3">
      <c r="A228" s="44"/>
      <c r="B228" s="44"/>
      <c r="C228" s="45"/>
      <c r="D228" s="46"/>
      <c r="E228" s="46"/>
      <c r="F228" s="46"/>
      <c r="G228" s="47"/>
      <c r="H228" s="47"/>
      <c r="I228" s="42"/>
      <c r="J228" s="42"/>
      <c r="K228" s="42"/>
      <c r="L228" s="42"/>
      <c r="M228" s="42"/>
      <c r="N228" s="42"/>
    </row>
    <row r="229" spans="1:14" x14ac:dyDescent="0.3">
      <c r="A229" s="45"/>
      <c r="B229" s="45"/>
      <c r="C229" s="46"/>
      <c r="D229" s="46"/>
      <c r="E229" s="46"/>
      <c r="F229" s="45"/>
      <c r="G229" s="9" t="s">
        <v>328</v>
      </c>
      <c r="H229" s="45"/>
      <c r="I229" s="42"/>
      <c r="J229" s="42"/>
      <c r="K229" s="42"/>
      <c r="L229" s="42"/>
      <c r="M229" s="42"/>
      <c r="N229" s="42"/>
    </row>
    <row r="230" spans="1:14" x14ac:dyDescent="0.3">
      <c r="A230" s="45"/>
      <c r="B230" s="45"/>
      <c r="C230" s="46"/>
      <c r="D230" s="46"/>
      <c r="E230" s="46"/>
      <c r="F230" s="56" t="s">
        <v>329</v>
      </c>
      <c r="G230" s="56"/>
      <c r="H230" s="56"/>
      <c r="I230" s="42"/>
      <c r="J230" s="42"/>
      <c r="K230" s="42"/>
      <c r="L230" s="42"/>
      <c r="M230" s="42"/>
      <c r="N230" s="42"/>
    </row>
    <row r="231" spans="1:14" x14ac:dyDescent="0.3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</row>
    <row r="232" spans="1:14" x14ac:dyDescent="0.3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</row>
    <row r="233" spans="1:14" x14ac:dyDescent="0.3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</row>
    <row r="234" spans="1:14" x14ac:dyDescent="0.3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</row>
    <row r="235" spans="1:14" x14ac:dyDescent="0.3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</row>
    <row r="236" spans="1:14" x14ac:dyDescent="0.3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</row>
    <row r="237" spans="1:14" x14ac:dyDescent="0.3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</row>
    <row r="238" spans="1:14" x14ac:dyDescent="0.3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</row>
    <row r="239" spans="1:14" x14ac:dyDescent="0.3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</row>
  </sheetData>
  <customSheetViews>
    <customSheetView guid="{BFF65C2E-EC36-4A70-BFD8-E8C7CDAEEF78}" topLeftCell="A63">
      <selection activeCell="E61" sqref="E61"/>
      <pageMargins left="0.7" right="0.7" top="0.75" bottom="0.75" header="0.3" footer="0.3"/>
      <pageSetup paperSize="9" orientation="portrait" r:id="rId1"/>
    </customSheetView>
  </customSheetViews>
  <mergeCells count="51">
    <mergeCell ref="A220:H220"/>
    <mergeCell ref="A221:H221"/>
    <mergeCell ref="A222:H222"/>
    <mergeCell ref="A223:H223"/>
    <mergeCell ref="A224:H224"/>
    <mergeCell ref="A225:H225"/>
    <mergeCell ref="A227:H227"/>
    <mergeCell ref="F230:H230"/>
    <mergeCell ref="A116:F116"/>
    <mergeCell ref="A108:F108"/>
    <mergeCell ref="A151:F151"/>
    <mergeCell ref="A146:F146"/>
    <mergeCell ref="A136:F136"/>
    <mergeCell ref="A131:F131"/>
    <mergeCell ref="A126:F126"/>
    <mergeCell ref="A118:I118"/>
    <mergeCell ref="A128:I128"/>
    <mergeCell ref="A133:I133"/>
    <mergeCell ref="A138:I138"/>
    <mergeCell ref="A148:I148"/>
    <mergeCell ref="A153:I153"/>
    <mergeCell ref="A3:I3"/>
    <mergeCell ref="A2:I2"/>
    <mergeCell ref="A1:I1"/>
    <mergeCell ref="A5:C5"/>
    <mergeCell ref="A6:C6"/>
    <mergeCell ref="D5:I5"/>
    <mergeCell ref="D6:I6"/>
    <mergeCell ref="D7:I7"/>
    <mergeCell ref="D8:I8"/>
    <mergeCell ref="D9:I9"/>
    <mergeCell ref="D10:I10"/>
    <mergeCell ref="A110:I110"/>
    <mergeCell ref="A14:I14"/>
    <mergeCell ref="A7:C7"/>
    <mergeCell ref="A8:C8"/>
    <mergeCell ref="A9:C9"/>
    <mergeCell ref="A10:C10"/>
    <mergeCell ref="A11:C11"/>
    <mergeCell ref="A12:C12"/>
    <mergeCell ref="D11:I11"/>
    <mergeCell ref="D12:I12"/>
    <mergeCell ref="A167:F167"/>
    <mergeCell ref="A169:I169"/>
    <mergeCell ref="A184:F184"/>
    <mergeCell ref="A186:I186"/>
    <mergeCell ref="A218:F218"/>
    <mergeCell ref="A204:F204"/>
    <mergeCell ref="A206:I206"/>
    <mergeCell ref="A210:F210"/>
    <mergeCell ref="A212:I212"/>
  </mergeCells>
  <pageMargins left="0.7" right="0.7" top="0.75" bottom="0.75" header="0.3" footer="0.3"/>
  <pageSetup paperSize="9" scale="37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Ajánlati adatlap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Harmat Zita</cp:lastModifiedBy>
  <cp:lastPrinted>2021-08-18T10:13:02Z</cp:lastPrinted>
  <dcterms:created xsi:type="dcterms:W3CDTF">2021-07-09T05:37:59Z</dcterms:created>
  <dcterms:modified xsi:type="dcterms:W3CDTF">2021-08-19T06:00:23Z</dcterms:modified>
</cp:coreProperties>
</file>