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harmat.zita\Desktop\"/>
    </mc:Choice>
  </mc:AlternateContent>
  <bookViews>
    <workbookView xWindow="0" yWindow="0" windowWidth="15345" windowHeight="4635"/>
  </bookViews>
  <sheets>
    <sheet name="Ajánlati adatlap" sheetId="1" r:id="rId1"/>
  </sheets>
  <definedNames>
    <definedName name="_xlnm._FilterDatabase" localSheetId="0" hidden="1">'Ajánlati adatlap'!#REF!</definedName>
  </definedNames>
  <calcPr calcId="162913"/>
  <customWorkbookViews>
    <customWorkbookView name="HZ - Egyéni nézet" guid="{BFF65C2E-EC36-4A70-BFD8-E8C7CDAEEF78}" mergeInterval="0" personalView="1" maximized="1" xWindow="-8" yWindow="-8" windowWidth="1936" windowHeight="1056" activeSheetId="7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9" i="1" l="1"/>
  <c r="H65" i="1"/>
  <c r="H68" i="1"/>
  <c r="H89" i="1"/>
  <c r="H52" i="1"/>
  <c r="H37" i="1"/>
  <c r="G53" i="1"/>
  <c r="H53" i="1" s="1"/>
  <c r="G54" i="1"/>
  <c r="H54" i="1" s="1"/>
  <c r="G55" i="1"/>
  <c r="H55" i="1" s="1"/>
  <c r="G56" i="1"/>
  <c r="H56" i="1" s="1"/>
  <c r="G57" i="1"/>
  <c r="H57" i="1" s="1"/>
  <c r="G58" i="1"/>
  <c r="H58" i="1" s="1"/>
  <c r="G59" i="1"/>
  <c r="H59" i="1" s="1"/>
  <c r="G60" i="1"/>
  <c r="H60" i="1" s="1"/>
  <c r="G61" i="1"/>
  <c r="H61" i="1" s="1"/>
  <c r="G62" i="1"/>
  <c r="H62" i="1" s="1"/>
  <c r="G63" i="1"/>
  <c r="H63" i="1" s="1"/>
  <c r="G64" i="1"/>
  <c r="H64" i="1" s="1"/>
  <c r="G65" i="1"/>
  <c r="G66" i="1"/>
  <c r="H66" i="1" s="1"/>
  <c r="G67" i="1"/>
  <c r="H67" i="1" s="1"/>
  <c r="G68" i="1"/>
  <c r="G69" i="1"/>
  <c r="H69" i="1" s="1"/>
  <c r="G70" i="1"/>
  <c r="H70" i="1" s="1"/>
  <c r="G71" i="1"/>
  <c r="H71" i="1" s="1"/>
  <c r="G72" i="1"/>
  <c r="H72" i="1" s="1"/>
  <c r="G73" i="1"/>
  <c r="H73" i="1" s="1"/>
  <c r="G74" i="1"/>
  <c r="H74" i="1" s="1"/>
  <c r="G75" i="1"/>
  <c r="H75" i="1" s="1"/>
  <c r="G76" i="1"/>
  <c r="H76" i="1" s="1"/>
  <c r="G77" i="1"/>
  <c r="H77" i="1" s="1"/>
  <c r="G78" i="1"/>
  <c r="H78" i="1" s="1"/>
  <c r="G79" i="1"/>
  <c r="H79" i="1" s="1"/>
  <c r="G80" i="1"/>
  <c r="H80" i="1" s="1"/>
  <c r="G81" i="1"/>
  <c r="H81" i="1" s="1"/>
  <c r="G82" i="1"/>
  <c r="H82" i="1" s="1"/>
  <c r="G83" i="1"/>
  <c r="H83" i="1" s="1"/>
  <c r="G84" i="1"/>
  <c r="H84" i="1" s="1"/>
  <c r="G85" i="1"/>
  <c r="H85" i="1" s="1"/>
  <c r="G86" i="1"/>
  <c r="H86" i="1" s="1"/>
  <c r="G87" i="1"/>
  <c r="H87" i="1" s="1"/>
  <c r="G88" i="1"/>
  <c r="H88" i="1" s="1"/>
  <c r="G89" i="1"/>
  <c r="G90" i="1"/>
  <c r="H90" i="1" s="1"/>
  <c r="G91" i="1"/>
  <c r="H91" i="1" s="1"/>
  <c r="G52" i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G34" i="1"/>
  <c r="H34" i="1" s="1"/>
  <c r="G35" i="1"/>
  <c r="H35" i="1" s="1"/>
  <c r="G36" i="1"/>
  <c r="H36" i="1" s="1"/>
  <c r="G37" i="1"/>
  <c r="G38" i="1"/>
  <c r="H38" i="1" s="1"/>
  <c r="G39" i="1"/>
  <c r="H39" i="1" s="1"/>
  <c r="G40" i="1"/>
  <c r="H40" i="1" s="1"/>
  <c r="G41" i="1"/>
  <c r="H41" i="1" s="1"/>
  <c r="G42" i="1"/>
  <c r="H42" i="1" s="1"/>
  <c r="G43" i="1"/>
  <c r="H43" i="1" s="1"/>
  <c r="G44" i="1"/>
  <c r="H44" i="1" s="1"/>
  <c r="G45" i="1"/>
  <c r="H45" i="1" s="1"/>
  <c r="G46" i="1"/>
  <c r="H46" i="1" s="1"/>
  <c r="G47" i="1"/>
  <c r="H47" i="1" s="1"/>
  <c r="G48" i="1"/>
  <c r="H48" i="1" s="1"/>
  <c r="G49" i="1"/>
  <c r="H49" i="1" s="1"/>
  <c r="G50" i="1"/>
  <c r="H50" i="1" s="1"/>
  <c r="F16" i="1"/>
  <c r="G16" i="1"/>
  <c r="H16" i="1" s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90" i="1"/>
  <c r="F91" i="1"/>
  <c r="F52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H92" i="1" l="1"/>
  <c r="F92" i="1"/>
</calcChain>
</file>

<file path=xl/sharedStrings.xml><?xml version="1.0" encoding="utf-8"?>
<sst xmlns="http://schemas.openxmlformats.org/spreadsheetml/2006/main" count="256" uniqueCount="150">
  <si>
    <t>Mennyiség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</si>
  <si>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</si>
  <si>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</si>
  <si>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</si>
  <si>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</si>
  <si>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</si>
  <si>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</si>
  <si>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</si>
  <si>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</si>
  <si>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</si>
  <si>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</si>
  <si>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</si>
  <si>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</si>
  <si>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</si>
  <si>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</si>
  <si>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</si>
  <si>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</si>
  <si>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</si>
  <si>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</si>
  <si>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</si>
  <si>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</si>
  <si>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</si>
  <si>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</si>
  <si>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</si>
  <si>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</si>
  <si>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</si>
  <si>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</si>
  <si>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</si>
  <si>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</si>
  <si>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</si>
  <si>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</si>
  <si>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</si>
  <si>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</si>
  <si>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</si>
  <si>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</si>
  <si>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</si>
  <si>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</si>
  <si>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</si>
  <si>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Sorszám</t>
  </si>
  <si>
    <t>1. számú melléklet</t>
  </si>
  <si>
    <t>Ajánlattevő neve:</t>
  </si>
  <si>
    <t>Székhelye:</t>
  </si>
  <si>
    <t>Adószáma:</t>
  </si>
  <si>
    <t>Kapcsolattartó neve:</t>
  </si>
  <si>
    <t>Telefonszáma:</t>
  </si>
  <si>
    <t>E-mail címe:</t>
  </si>
  <si>
    <t>Számlavezető pénzintézet neve:</t>
  </si>
  <si>
    <t>Bankszámlaszáma:</t>
  </si>
  <si>
    <t>Termék megnevezése</t>
  </si>
  <si>
    <t>Mennyiségi egység</t>
  </si>
  <si>
    <t>Nettó egységár (Ft)</t>
  </si>
  <si>
    <t>Nettó összesen (Ft)</t>
  </si>
  <si>
    <t>Bruttó egységár (Ft)</t>
  </si>
  <si>
    <t>Bruttó összesen (Ft)</t>
  </si>
  <si>
    <t>…………………, ………. év …………….. hó ……….. nap</t>
  </si>
  <si>
    <t>cégszerű aláírás</t>
  </si>
  <si>
    <t xml:space="preserve">Ajánlatomat az ajánlattételi határidő lejártának napjától számított 30 napig fenntartom. 
</t>
  </si>
  <si>
    <t>Az ajánlatkérésben foglalt kötbér feltételeket elfogadom.</t>
  </si>
  <si>
    <r>
      <t>Jelen ajánlati adatlap a következő mellékleteket tartalmazza:</t>
    </r>
    <r>
      <rPr>
        <sz val="8"/>
        <color theme="1"/>
        <rFont val="Times New Roman"/>
        <family val="1"/>
        <charset val="238"/>
      </rPr>
      <t> </t>
    </r>
  </si>
  <si>
    <t xml:space="preserve">     Részletes átláthatósági nyilatkozat</t>
  </si>
  <si>
    <t xml:space="preserve">     Aláírás minta, vagy aláírási címpéldány másolata</t>
  </si>
  <si>
    <t>db</t>
  </si>
  <si>
    <t>tekercs</t>
  </si>
  <si>
    <t>……………………………………………</t>
  </si>
  <si>
    <t>az MKE/1345/2021. számú "Fényforrások és villanyszerelési anyagok beszerzése " tárgyú beszerzési eljáráshoz</t>
  </si>
  <si>
    <t>58W (FT8/58W/840/4000K) Cool White F33</t>
  </si>
  <si>
    <t>36W (FT8/36W/840/4000K) Cool White F33</t>
  </si>
  <si>
    <t>18W (FT8/18W/840/4000K) Cool White F33</t>
  </si>
  <si>
    <t>HMLI 250W E27</t>
  </si>
  <si>
    <t>R7S 1000W 189mm</t>
  </si>
  <si>
    <t>Fénycső 36W BX/840</t>
  </si>
  <si>
    <t>FD-D 18W (G24d-2 2pin) 2700K</t>
  </si>
  <si>
    <t>FD-F82 11W</t>
  </si>
  <si>
    <t>G95 Soft White E27 14W LED (Gömbizzó)</t>
  </si>
  <si>
    <t>Energiatakarékos izzó 12W E27 rövid spirál 2700K</t>
  </si>
  <si>
    <t>Energiatakarékos izzó 23W E27 2700K</t>
  </si>
  <si>
    <t>35W/830/LL</t>
  </si>
  <si>
    <t>49W/830/LL</t>
  </si>
  <si>
    <t>F102D/835/4p 10W (perec)</t>
  </si>
  <si>
    <t>HQI-TS 150W/NDL natúr fehér Rx7s-24</t>
  </si>
  <si>
    <t>G9 230V 60W (Halogén 42W)</t>
  </si>
  <si>
    <t>G23 9W fénycső</t>
  </si>
  <si>
    <t>120 cm-es LED fénycső 4000K 18W</t>
  </si>
  <si>
    <t>150 cm-es LED fénycső 4000K 18W</t>
  </si>
  <si>
    <t>LED izzó E27, 12W, 3000K</t>
  </si>
  <si>
    <t>LED izzó E27, 12W, 4000K</t>
  </si>
  <si>
    <t>Fényforrások</t>
  </si>
  <si>
    <t>Villanyszerelési anyagok</t>
  </si>
  <si>
    <t>3x1,5 MTK kábel (fehér)</t>
  </si>
  <si>
    <t>méter</t>
  </si>
  <si>
    <t>Elosztó 3-as vezeték nélküli</t>
  </si>
  <si>
    <t>Elosztó 3-as vezeték nélküli kapcsolós</t>
  </si>
  <si>
    <t>Elosztó 5-ös vezeték nélküli</t>
  </si>
  <si>
    <t>Elosztó 5-ös vezeték nélküli kapcsolós</t>
  </si>
  <si>
    <t>Dugalj földelt falon kívüli (zárt)</t>
  </si>
  <si>
    <t>Dugalj földelt süllyesztett</t>
  </si>
  <si>
    <t>Dugvilla földelt (egyenes)</t>
  </si>
  <si>
    <t>Dugvilla földelt (90°-os)</t>
  </si>
  <si>
    <t xml:space="preserve">Kapcsoló süllyesztett egypólusú fehér </t>
  </si>
  <si>
    <t>Fénycső kapcsoló (3 fázisú) süllyesztett fehér</t>
  </si>
  <si>
    <t>Fénycső előtét 58W normál (vasmagos)</t>
  </si>
  <si>
    <t>Fénycső előtét 36W normál (vasmagos)</t>
  </si>
  <si>
    <t>Fénycső előtét 18W normál (vasmagos)</t>
  </si>
  <si>
    <t>Sorkapocs 2,5 mm</t>
  </si>
  <si>
    <t>csík</t>
  </si>
  <si>
    <t>Sorkapocs 6 mm</t>
  </si>
  <si>
    <t>WAGO 221 2-es</t>
  </si>
  <si>
    <t>WAGO 221 3-as</t>
  </si>
  <si>
    <t>WAGO 221 5-ös</t>
  </si>
  <si>
    <t>Fémhalogén előtét 150W</t>
  </si>
  <si>
    <t>Fémhalogén gyújtó MZN 150 S-C</t>
  </si>
  <si>
    <t>Kábelkötegelő 100x2,5 mm fehér</t>
  </si>
  <si>
    <t>Kábelkötegelő 200x2,5 mm fehér</t>
  </si>
  <si>
    <t>Doboztető 65 mm</t>
  </si>
  <si>
    <t>Doboztető 80 mm</t>
  </si>
  <si>
    <t>Fénycső előtét elektronikus 2x36W (16 cm)</t>
  </si>
  <si>
    <t>Fénycső előtét elektronikus 2x36W (30 cm)</t>
  </si>
  <si>
    <t>Fénycső előtét elektronikus 2x36W (36 cm)</t>
  </si>
  <si>
    <t>Fénycső előtét elektronikus 2x58W (30 cm)</t>
  </si>
  <si>
    <t>Fénycső előtét elektronikus 2x58W (36 cm)</t>
  </si>
  <si>
    <t>Fénycső gyújtó 4-22W</t>
  </si>
  <si>
    <t>Fénycső gyújtó 4-65W</t>
  </si>
  <si>
    <t>Szigetelőszalag (fekete)</t>
  </si>
  <si>
    <t>Szigetelőszalag (kék)</t>
  </si>
  <si>
    <t>Szigetelőszalag (zöld-sárga)</t>
  </si>
  <si>
    <t>Szigetelőszalag (fehér)</t>
  </si>
  <si>
    <t>T8 LED fénycső lengőfoglalat</t>
  </si>
  <si>
    <t>38.</t>
  </si>
  <si>
    <t xml:space="preserve">1-es süllyesztett földelt dugalj </t>
  </si>
  <si>
    <t>39.</t>
  </si>
  <si>
    <t xml:space="preserve">1 pólusú villanykapcsoló </t>
  </si>
  <si>
    <t>40.</t>
  </si>
  <si>
    <t xml:space="preserve">Csillárkapcsoló </t>
  </si>
  <si>
    <t>Összesen</t>
  </si>
  <si>
    <t xml:space="preserve">     Nyilatkozat a szerződéstervezet elfogadásáról</t>
  </si>
  <si>
    <r>
      <t xml:space="preserve">Ipari reflektor izzó R63 E27 60W (Halogén 42W), </t>
    </r>
    <r>
      <rPr>
        <sz val="12"/>
        <color rgb="FFFF0000"/>
        <rFont val="Times New Roman"/>
        <family val="1"/>
        <charset val="238"/>
      </rPr>
      <t>vagy 
780lm 3000K LED fényforrás</t>
    </r>
  </si>
  <si>
    <r>
      <t xml:space="preserve">Izzó R63 E27 40W, </t>
    </r>
    <r>
      <rPr>
        <sz val="12"/>
        <color rgb="FFFF0000"/>
        <rFont val="Times New Roman"/>
        <family val="1"/>
        <charset val="238"/>
      </rPr>
      <t>vagy 780lm 3000K LED fényforrás</t>
    </r>
  </si>
  <si>
    <r>
      <t xml:space="preserve">Normál izzó 60W E27 (Halogén 42W), </t>
    </r>
    <r>
      <rPr>
        <sz val="12"/>
        <color rgb="FFFF0000"/>
        <rFont val="Times New Roman"/>
        <family val="1"/>
        <charset val="238"/>
      </rPr>
      <t>vagy 
806lm 3000K LED fényforrás</t>
    </r>
  </si>
  <si>
    <r>
      <t xml:space="preserve">Normál izzó 25W E27, </t>
    </r>
    <r>
      <rPr>
        <sz val="12"/>
        <color rgb="FFFF0000"/>
        <rFont val="Times New Roman"/>
        <family val="1"/>
        <charset val="238"/>
      </rPr>
      <t>vagy 
led-es 5W,4000K,E27,450lm, vagy 700lm 3000K LED fényforrás</t>
    </r>
  </si>
  <si>
    <r>
      <t xml:space="preserve">HMLI 250W E40, </t>
    </r>
    <r>
      <rPr>
        <sz val="12"/>
        <color rgb="FFFF0000"/>
        <rFont val="Times New Roman"/>
        <family val="1"/>
        <charset val="238"/>
      </rPr>
      <t>vagy 7700lm 4000K fényforrás</t>
    </r>
  </si>
  <si>
    <r>
      <t xml:space="preserve">R7S 300W 118mm, </t>
    </r>
    <r>
      <rPr>
        <sz val="12"/>
        <color rgb="FFFF0000"/>
        <rFont val="Times New Roman"/>
        <family val="1"/>
        <charset val="238"/>
      </rPr>
      <t>vagy</t>
    </r>
    <r>
      <rPr>
        <sz val="12"/>
        <color theme="1"/>
        <rFont val="Times New Roman"/>
        <family val="1"/>
        <charset val="238"/>
      </rPr>
      <t xml:space="preserve"> </t>
    </r>
    <r>
      <rPr>
        <sz val="12"/>
        <color rgb="FFFF0000"/>
        <rFont val="Times New Roman"/>
        <family val="1"/>
        <charset val="238"/>
      </rPr>
      <t>230W ECO 118mm</t>
    </r>
  </si>
  <si>
    <r>
      <t xml:space="preserve">R7S 150W  74,9mm (rövid halogén), </t>
    </r>
    <r>
      <rPr>
        <sz val="12"/>
        <color rgb="FFFF0000"/>
        <rFont val="Times New Roman"/>
        <family val="1"/>
        <charset val="238"/>
      </rPr>
      <t>vagy 120W 78mm</t>
    </r>
  </si>
  <si>
    <r>
      <t xml:space="preserve">R7S 300W  74,9mm, </t>
    </r>
    <r>
      <rPr>
        <sz val="12"/>
        <color rgb="FFFF0000"/>
        <rFont val="Times New Roman"/>
        <family val="1"/>
        <charset val="238"/>
      </rPr>
      <t>vagy 78mm</t>
    </r>
    <r>
      <rPr>
        <sz val="12"/>
        <color theme="1"/>
        <rFont val="Times New Roman"/>
        <family val="1"/>
        <charset val="238"/>
      </rPr>
      <t xml:space="preserve"> (rövid halogén) </t>
    </r>
    <r>
      <rPr>
        <sz val="12"/>
        <color rgb="FFFF0000"/>
        <rFont val="Times New Roman"/>
        <family val="1"/>
        <charset val="238"/>
      </rPr>
      <t>maximális teljesítmény 150W</t>
    </r>
  </si>
  <si>
    <r>
      <t xml:space="preserve">FD-D 26W </t>
    </r>
    <r>
      <rPr>
        <sz val="12"/>
        <color rgb="FFFF0000"/>
        <rFont val="Times New Roman"/>
        <family val="1"/>
        <charset val="238"/>
      </rPr>
      <t>2 pin kivitel</t>
    </r>
  </si>
  <si>
    <r>
      <t xml:space="preserve">GU10 50W (Halogén 40W), </t>
    </r>
    <r>
      <rPr>
        <sz val="12"/>
        <color rgb="FFFF0000"/>
        <rFont val="Times New Roman"/>
        <family val="1"/>
        <charset val="238"/>
      </rPr>
      <t xml:space="preserve">vagy 7W,500lm,3000K </t>
    </r>
  </si>
  <si>
    <r>
      <t xml:space="preserve">F102D/835/4p </t>
    </r>
    <r>
      <rPr>
        <sz val="12"/>
        <color rgb="FFFF0000"/>
        <rFont val="Times New Roman"/>
        <family val="1"/>
        <charset val="238"/>
      </rPr>
      <t>maximum 28</t>
    </r>
    <r>
      <rPr>
        <sz val="12"/>
        <color theme="1"/>
        <rFont val="Times New Roman"/>
        <family val="1"/>
        <charset val="238"/>
      </rPr>
      <t>W (perec)</t>
    </r>
  </si>
  <si>
    <r>
      <t xml:space="preserve">12V 50W tűlábas halogén 
</t>
    </r>
    <r>
      <rPr>
        <sz val="12"/>
        <color rgb="FFFF0000"/>
        <rFont val="Times New Roman"/>
        <family val="1"/>
        <charset val="238"/>
      </rPr>
      <t>Foglalat típusa: GY6,35</t>
    </r>
  </si>
  <si>
    <r>
      <t xml:space="preserve">12V 75W tűlábas halogén
</t>
    </r>
    <r>
      <rPr>
        <sz val="12"/>
        <color rgb="FFFF0000"/>
        <rFont val="Times New Roman"/>
        <family val="1"/>
        <charset val="238"/>
      </rPr>
      <t>Foglalat típusa: GY6,35</t>
    </r>
  </si>
  <si>
    <r>
      <t xml:space="preserve">Gyertyaizzó 40W E14, </t>
    </r>
    <r>
      <rPr>
        <sz val="12"/>
        <color rgb="FFFF0000"/>
        <rFont val="Times New Roman"/>
        <family val="1"/>
        <charset val="238"/>
      </rPr>
      <t>vagy 470lm 3000K LED fényforrás</t>
    </r>
  </si>
  <si>
    <t>MÓDOSÍTOTT AJÁNLATI ADATLAP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</si>
</sst>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Ft&quot;"/>
  </numFmts>
  <fonts count="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3">
    <xf numFmtId="0" fontId="0" fillId="0" borderId="0" xfId="0"/>
    <xf numFmtId="0" fontId="4" fillId="0" borderId="0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horizontal="justify" vertical="center"/>
    </xf>
    <xf numFmtId="0" fontId="4" fillId="3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164" fontId="3" fillId="2" borderId="0" xfId="0" applyNumberFormat="1" applyFont="1" applyFill="1" applyAlignment="1">
      <alignment vertical="center"/>
    </xf>
  </cellXfs>
  <cellStyles count="3">
    <cellStyle name="Normál" xfId="0" builtinId="0"/>
    <cellStyle name="Normál 2" xfId="1"/>
    <cellStyle name="Normá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5"/>
  <sheetViews>
    <sheetView tabSelected="1" zoomScaleNormal="100" workbookViewId="0">
      <selection activeCell="A2" sqref="A2:H2"/>
    </sheetView>
  </sheetViews>
  <sheetFormatPr defaultColWidth="8.85546875" defaultRowHeight="15.75" x14ac:dyDescent="0.25"/>
  <cols>
    <col min="1" max="1" width="10.140625" style="4" customWidth="1"/>
    <col min="2" max="2" width="37.5703125" style="5" customWidth="1"/>
    <col min="3" max="3" width="18.7109375" style="6" customWidth="1"/>
    <col min="4" max="4" width="24.42578125" style="6" customWidth="1"/>
    <col min="5" max="5" width="18.5703125" style="6" customWidth="1"/>
    <col min="6" max="6" width="15.28515625" style="4" customWidth="1"/>
    <col min="7" max="7" width="16.140625" style="4" customWidth="1"/>
    <col min="8" max="8" width="16" style="4" customWidth="1"/>
    <col min="9" max="16384" width="8.85546875" style="4"/>
  </cols>
  <sheetData>
    <row r="1" spans="1:13" ht="15.75" customHeight="1" x14ac:dyDescent="0.25">
      <c r="A1" s="27" t="s">
        <v>39</v>
      </c>
      <c r="B1" s="27"/>
      <c r="C1" s="27"/>
      <c r="D1" s="27"/>
      <c r="E1" s="27"/>
      <c r="F1" s="27"/>
      <c r="G1" s="27"/>
      <c r="H1" s="27"/>
    </row>
    <row r="2" spans="1:13" ht="15.75" customHeight="1" x14ac:dyDescent="0.25">
      <c r="A2" s="28" t="s">
        <v>149</v>
      </c>
      <c r="B2" s="28"/>
      <c r="C2" s="28"/>
      <c r="D2" s="28"/>
      <c r="E2" s="28"/>
      <c r="F2" s="28"/>
      <c r="G2" s="28"/>
      <c r="H2" s="28"/>
    </row>
    <row r="3" spans="1:13" x14ac:dyDescent="0.25">
      <c r="A3" s="17" t="s">
        <v>64</v>
      </c>
      <c r="B3" s="17"/>
      <c r="C3" s="17"/>
      <c r="D3" s="17"/>
      <c r="E3" s="17"/>
      <c r="F3" s="17"/>
      <c r="G3" s="17"/>
      <c r="H3" s="17"/>
    </row>
    <row r="5" spans="1:13" ht="15.75" customHeight="1" x14ac:dyDescent="0.25">
      <c r="A5" s="18" t="s">
        <v>40</v>
      </c>
      <c r="B5" s="18"/>
      <c r="C5" s="16"/>
      <c r="D5" s="16"/>
      <c r="E5" s="16"/>
      <c r="F5" s="16"/>
      <c r="G5" s="16"/>
      <c r="H5" s="16"/>
    </row>
    <row r="6" spans="1:13" ht="15.75" customHeight="1" x14ac:dyDescent="0.25">
      <c r="A6" s="18" t="s">
        <v>41</v>
      </c>
      <c r="B6" s="18"/>
      <c r="C6" s="16"/>
      <c r="D6" s="16"/>
      <c r="E6" s="16"/>
      <c r="F6" s="16"/>
      <c r="G6" s="16"/>
      <c r="H6" s="16"/>
    </row>
    <row r="7" spans="1:13" ht="15.75" customHeight="1" x14ac:dyDescent="0.25">
      <c r="A7" s="18" t="s">
        <v>42</v>
      </c>
      <c r="B7" s="18"/>
      <c r="C7" s="16"/>
      <c r="D7" s="16"/>
      <c r="E7" s="16"/>
      <c r="F7" s="16"/>
      <c r="G7" s="16"/>
      <c r="H7" s="16"/>
    </row>
    <row r="8" spans="1:13" ht="15.75" customHeight="1" x14ac:dyDescent="0.25">
      <c r="A8" s="18" t="s">
        <v>43</v>
      </c>
      <c r="B8" s="18"/>
      <c r="C8" s="16"/>
      <c r="D8" s="16"/>
      <c r="E8" s="16"/>
      <c r="F8" s="16"/>
      <c r="G8" s="16"/>
      <c r="H8" s="16"/>
    </row>
    <row r="9" spans="1:13" ht="15.75" customHeight="1" x14ac:dyDescent="0.25">
      <c r="A9" s="18" t="s">
        <v>44</v>
      </c>
      <c r="B9" s="18"/>
      <c r="C9" s="16"/>
      <c r="D9" s="16"/>
      <c r="E9" s="16"/>
      <c r="F9" s="16"/>
      <c r="G9" s="16"/>
      <c r="H9" s="16"/>
    </row>
    <row r="10" spans="1:13" ht="15.75" customHeight="1" x14ac:dyDescent="0.25">
      <c r="A10" s="18" t="s">
        <v>45</v>
      </c>
      <c r="B10" s="18"/>
      <c r="C10" s="16"/>
      <c r="D10" s="16"/>
      <c r="E10" s="16"/>
      <c r="F10" s="16"/>
      <c r="G10" s="16"/>
      <c r="H10" s="16"/>
    </row>
    <row r="11" spans="1:13" ht="15.75" customHeight="1" x14ac:dyDescent="0.25">
      <c r="A11" s="18" t="s">
        <v>46</v>
      </c>
      <c r="B11" s="18"/>
      <c r="C11" s="16"/>
      <c r="D11" s="16"/>
      <c r="E11" s="16"/>
      <c r="F11" s="16"/>
      <c r="G11" s="16"/>
      <c r="H11" s="16"/>
    </row>
    <row r="12" spans="1:13" ht="15.75" customHeight="1" x14ac:dyDescent="0.25">
      <c r="A12" s="18" t="s">
        <v>47</v>
      </c>
      <c r="B12" s="18"/>
      <c r="C12" s="16"/>
      <c r="D12" s="16"/>
      <c r="E12" s="16"/>
      <c r="F12" s="16"/>
      <c r="G12" s="16"/>
      <c r="H12" s="16"/>
    </row>
    <row r="13" spans="1:13" x14ac:dyDescent="0.25">
      <c r="B13" s="1"/>
      <c r="C13" s="1"/>
      <c r="D13" s="1"/>
      <c r="E13" s="1"/>
      <c r="F13" s="1"/>
      <c r="G13" s="1"/>
      <c r="H13" s="1"/>
    </row>
    <row r="14" spans="1:13" ht="31.5" x14ac:dyDescent="0.25">
      <c r="A14" s="2" t="s">
        <v>38</v>
      </c>
      <c r="B14" s="2" t="s">
        <v>48</v>
      </c>
      <c r="C14" s="2" t="s">
        <v>0</v>
      </c>
      <c r="D14" s="2" t="s">
        <v>49</v>
      </c>
      <c r="E14" s="2" t="s">
        <v>50</v>
      </c>
      <c r="F14" s="2" t="s">
        <v>51</v>
      </c>
      <c r="G14" s="3" t="s">
        <v>52</v>
      </c>
      <c r="H14" s="3" t="s">
        <v>53</v>
      </c>
    </row>
    <row r="15" spans="1:13" x14ac:dyDescent="0.25">
      <c r="A15" s="21" t="s">
        <v>86</v>
      </c>
      <c r="B15" s="22"/>
      <c r="C15" s="22"/>
      <c r="D15" s="22"/>
      <c r="E15" s="22"/>
      <c r="F15" s="22"/>
      <c r="G15" s="22"/>
      <c r="H15" s="23"/>
      <c r="I15" s="9"/>
      <c r="J15" s="9"/>
      <c r="K15" s="9"/>
      <c r="L15" s="9"/>
      <c r="M15" s="9"/>
    </row>
    <row r="16" spans="1:13" ht="47.25" x14ac:dyDescent="0.25">
      <c r="A16" s="7" t="s">
        <v>1</v>
      </c>
      <c r="B16" s="25" t="s">
        <v>135</v>
      </c>
      <c r="C16" s="29">
        <v>1500</v>
      </c>
      <c r="D16" s="7" t="s">
        <v>61</v>
      </c>
      <c r="E16" s="8"/>
      <c r="F16" s="7">
        <f>E16*C16</f>
        <v>0</v>
      </c>
      <c r="G16" s="7">
        <f>E16*1.27</f>
        <v>0</v>
      </c>
      <c r="H16" s="7">
        <f>G16*C16</f>
        <v>0</v>
      </c>
      <c r="I16" s="9"/>
      <c r="J16" s="9"/>
      <c r="K16" s="9"/>
      <c r="L16" s="9"/>
      <c r="M16" s="9"/>
    </row>
    <row r="17" spans="1:13" x14ac:dyDescent="0.25">
      <c r="A17" s="7" t="s">
        <v>2</v>
      </c>
      <c r="B17" s="8" t="s">
        <v>136</v>
      </c>
      <c r="C17" s="29">
        <v>200</v>
      </c>
      <c r="D17" s="7" t="s">
        <v>61</v>
      </c>
      <c r="E17" s="8"/>
      <c r="F17" s="7">
        <f t="shared" ref="F17:F80" si="0">E17*C17</f>
        <v>0</v>
      </c>
      <c r="G17" s="7">
        <f t="shared" ref="G17:G80" si="1">E17*1.27</f>
        <v>0</v>
      </c>
      <c r="H17" s="7">
        <f t="shared" ref="H17:H80" si="2">G17*C17</f>
        <v>0</v>
      </c>
      <c r="I17" s="9"/>
      <c r="J17" s="9"/>
      <c r="K17" s="9"/>
      <c r="L17" s="9"/>
      <c r="M17" s="9"/>
    </row>
    <row r="18" spans="1:13" ht="47.25" x14ac:dyDescent="0.25">
      <c r="A18" s="7" t="s">
        <v>3</v>
      </c>
      <c r="B18" s="25" t="s">
        <v>137</v>
      </c>
      <c r="C18" s="29">
        <v>500</v>
      </c>
      <c r="D18" s="7" t="s">
        <v>61</v>
      </c>
      <c r="E18" s="8"/>
      <c r="F18" s="7">
        <f t="shared" si="0"/>
        <v>0</v>
      </c>
      <c r="G18" s="7">
        <f t="shared" si="1"/>
        <v>0</v>
      </c>
      <c r="H18" s="7">
        <f t="shared" si="2"/>
        <v>0</v>
      </c>
    </row>
    <row r="19" spans="1:13" ht="47.25" x14ac:dyDescent="0.25">
      <c r="A19" s="7" t="s">
        <v>4</v>
      </c>
      <c r="B19" s="26" t="s">
        <v>138</v>
      </c>
      <c r="C19" s="29">
        <v>50</v>
      </c>
      <c r="D19" s="7" t="s">
        <v>61</v>
      </c>
      <c r="E19" s="7"/>
      <c r="F19" s="7">
        <f t="shared" si="0"/>
        <v>0</v>
      </c>
      <c r="G19" s="7">
        <f t="shared" si="1"/>
        <v>0</v>
      </c>
      <c r="H19" s="7">
        <f t="shared" si="2"/>
        <v>0</v>
      </c>
    </row>
    <row r="20" spans="1:13" x14ac:dyDescent="0.25">
      <c r="A20" s="7" t="s">
        <v>5</v>
      </c>
      <c r="B20" s="8" t="s">
        <v>65</v>
      </c>
      <c r="C20" s="29">
        <v>100</v>
      </c>
      <c r="D20" s="7" t="s">
        <v>61</v>
      </c>
      <c r="E20" s="7"/>
      <c r="F20" s="7">
        <f t="shared" si="0"/>
        <v>0</v>
      </c>
      <c r="G20" s="7">
        <f t="shared" si="1"/>
        <v>0</v>
      </c>
      <c r="H20" s="7">
        <f t="shared" si="2"/>
        <v>0</v>
      </c>
    </row>
    <row r="21" spans="1:13" x14ac:dyDescent="0.25">
      <c r="A21" s="7" t="s">
        <v>6</v>
      </c>
      <c r="B21" s="8" t="s">
        <v>66</v>
      </c>
      <c r="C21" s="29">
        <v>500</v>
      </c>
      <c r="D21" s="7" t="s">
        <v>61</v>
      </c>
      <c r="E21" s="7"/>
      <c r="F21" s="7">
        <f t="shared" si="0"/>
        <v>0</v>
      </c>
      <c r="G21" s="7">
        <f t="shared" si="1"/>
        <v>0</v>
      </c>
      <c r="H21" s="7">
        <f t="shared" si="2"/>
        <v>0</v>
      </c>
    </row>
    <row r="22" spans="1:13" x14ac:dyDescent="0.25">
      <c r="A22" s="7" t="s">
        <v>7</v>
      </c>
      <c r="B22" s="8" t="s">
        <v>67</v>
      </c>
      <c r="C22" s="29">
        <v>200</v>
      </c>
      <c r="D22" s="7" t="s">
        <v>61</v>
      </c>
      <c r="E22" s="7"/>
      <c r="F22" s="7">
        <f t="shared" si="0"/>
        <v>0</v>
      </c>
      <c r="G22" s="7">
        <f t="shared" si="1"/>
        <v>0</v>
      </c>
      <c r="H22" s="7">
        <f t="shared" si="2"/>
        <v>0</v>
      </c>
    </row>
    <row r="23" spans="1:13" x14ac:dyDescent="0.25">
      <c r="A23" s="7" t="s">
        <v>8</v>
      </c>
      <c r="B23" s="8" t="s">
        <v>68</v>
      </c>
      <c r="C23" s="29">
        <v>100</v>
      </c>
      <c r="D23" s="7" t="s">
        <v>61</v>
      </c>
      <c r="E23" s="7"/>
      <c r="F23" s="7">
        <f t="shared" si="0"/>
        <v>0</v>
      </c>
      <c r="G23" s="7">
        <f t="shared" si="1"/>
        <v>0</v>
      </c>
      <c r="H23" s="7">
        <f t="shared" si="2"/>
        <v>0</v>
      </c>
    </row>
    <row r="24" spans="1:13" x14ac:dyDescent="0.25">
      <c r="A24" s="7" t="s">
        <v>9</v>
      </c>
      <c r="B24" s="8" t="s">
        <v>139</v>
      </c>
      <c r="C24" s="29">
        <v>30</v>
      </c>
      <c r="D24" s="7" t="s">
        <v>61</v>
      </c>
      <c r="E24" s="7"/>
      <c r="F24" s="7">
        <f t="shared" si="0"/>
        <v>0</v>
      </c>
      <c r="G24" s="7">
        <f t="shared" si="1"/>
        <v>0</v>
      </c>
      <c r="H24" s="7">
        <f t="shared" si="2"/>
        <v>0</v>
      </c>
    </row>
    <row r="25" spans="1:13" x14ac:dyDescent="0.25">
      <c r="A25" s="7" t="s">
        <v>10</v>
      </c>
      <c r="B25" s="8" t="s">
        <v>69</v>
      </c>
      <c r="C25" s="29">
        <v>30</v>
      </c>
      <c r="D25" s="7" t="s">
        <v>61</v>
      </c>
      <c r="E25" s="7"/>
      <c r="F25" s="7">
        <f t="shared" si="0"/>
        <v>0</v>
      </c>
      <c r="G25" s="7">
        <f t="shared" si="1"/>
        <v>0</v>
      </c>
      <c r="H25" s="7">
        <f t="shared" si="2"/>
        <v>0</v>
      </c>
    </row>
    <row r="26" spans="1:13" x14ac:dyDescent="0.25">
      <c r="A26" s="7" t="s">
        <v>11</v>
      </c>
      <c r="B26" s="8" t="s">
        <v>140</v>
      </c>
      <c r="C26" s="29">
        <v>100</v>
      </c>
      <c r="D26" s="7" t="s">
        <v>61</v>
      </c>
      <c r="E26" s="7"/>
      <c r="F26" s="7">
        <f t="shared" si="0"/>
        <v>0</v>
      </c>
      <c r="G26" s="7">
        <f t="shared" si="1"/>
        <v>0</v>
      </c>
      <c r="H26" s="7">
        <f t="shared" si="2"/>
        <v>0</v>
      </c>
    </row>
    <row r="27" spans="1:13" x14ac:dyDescent="0.25">
      <c r="A27" s="7" t="s">
        <v>12</v>
      </c>
      <c r="B27" s="8" t="s">
        <v>141</v>
      </c>
      <c r="C27" s="29">
        <v>20</v>
      </c>
      <c r="D27" s="7" t="s">
        <v>61</v>
      </c>
      <c r="E27" s="7"/>
      <c r="F27" s="7">
        <f t="shared" si="0"/>
        <v>0</v>
      </c>
      <c r="G27" s="7">
        <f t="shared" si="1"/>
        <v>0</v>
      </c>
      <c r="H27" s="7">
        <f t="shared" si="2"/>
        <v>0</v>
      </c>
    </row>
    <row r="28" spans="1:13" ht="31.5" x14ac:dyDescent="0.25">
      <c r="A28" s="7" t="s">
        <v>13</v>
      </c>
      <c r="B28" s="25" t="s">
        <v>142</v>
      </c>
      <c r="C28" s="29">
        <v>20</v>
      </c>
      <c r="D28" s="7" t="s">
        <v>61</v>
      </c>
      <c r="E28" s="7"/>
      <c r="F28" s="7">
        <f t="shared" si="0"/>
        <v>0</v>
      </c>
      <c r="G28" s="7">
        <f t="shared" si="1"/>
        <v>0</v>
      </c>
      <c r="H28" s="7">
        <f t="shared" si="2"/>
        <v>0</v>
      </c>
    </row>
    <row r="29" spans="1:13" x14ac:dyDescent="0.25">
      <c r="A29" s="7" t="s">
        <v>14</v>
      </c>
      <c r="B29" s="8" t="s">
        <v>70</v>
      </c>
      <c r="C29" s="29">
        <v>20</v>
      </c>
      <c r="D29" s="7" t="s">
        <v>61</v>
      </c>
      <c r="E29" s="7"/>
      <c r="F29" s="7">
        <f t="shared" si="0"/>
        <v>0</v>
      </c>
      <c r="G29" s="7">
        <f t="shared" si="1"/>
        <v>0</v>
      </c>
      <c r="H29" s="7">
        <f t="shared" si="2"/>
        <v>0</v>
      </c>
    </row>
    <row r="30" spans="1:13" x14ac:dyDescent="0.25">
      <c r="A30" s="7" t="s">
        <v>15</v>
      </c>
      <c r="B30" s="8" t="s">
        <v>71</v>
      </c>
      <c r="C30" s="29">
        <v>30</v>
      </c>
      <c r="D30" s="7" t="s">
        <v>61</v>
      </c>
      <c r="E30" s="7"/>
      <c r="F30" s="7">
        <f t="shared" si="0"/>
        <v>0</v>
      </c>
      <c r="G30" s="7">
        <f t="shared" si="1"/>
        <v>0</v>
      </c>
      <c r="H30" s="7">
        <f t="shared" si="2"/>
        <v>0</v>
      </c>
    </row>
    <row r="31" spans="1:13" x14ac:dyDescent="0.25">
      <c r="A31" s="7" t="s">
        <v>16</v>
      </c>
      <c r="B31" s="8" t="s">
        <v>143</v>
      </c>
      <c r="C31" s="29">
        <v>20</v>
      </c>
      <c r="D31" s="7" t="s">
        <v>61</v>
      </c>
      <c r="E31" s="7"/>
      <c r="F31" s="7">
        <f t="shared" si="0"/>
        <v>0</v>
      </c>
      <c r="G31" s="7">
        <f t="shared" si="1"/>
        <v>0</v>
      </c>
      <c r="H31" s="7">
        <f t="shared" si="2"/>
        <v>0</v>
      </c>
    </row>
    <row r="32" spans="1:13" x14ac:dyDescent="0.25">
      <c r="A32" s="7" t="s">
        <v>17</v>
      </c>
      <c r="B32" s="8" t="s">
        <v>72</v>
      </c>
      <c r="C32" s="29">
        <v>10</v>
      </c>
      <c r="D32" s="7" t="s">
        <v>61</v>
      </c>
      <c r="E32" s="7"/>
      <c r="F32" s="7">
        <f t="shared" si="0"/>
        <v>0</v>
      </c>
      <c r="G32" s="7">
        <f t="shared" si="1"/>
        <v>0</v>
      </c>
      <c r="H32" s="7">
        <f t="shared" si="2"/>
        <v>0</v>
      </c>
    </row>
    <row r="33" spans="1:8" x14ac:dyDescent="0.25">
      <c r="A33" s="7" t="s">
        <v>18</v>
      </c>
      <c r="B33" s="8" t="s">
        <v>73</v>
      </c>
      <c r="C33" s="29">
        <v>30</v>
      </c>
      <c r="D33" s="7" t="s">
        <v>61</v>
      </c>
      <c r="E33" s="7"/>
      <c r="F33" s="7">
        <f t="shared" si="0"/>
        <v>0</v>
      </c>
      <c r="G33" s="7">
        <f t="shared" si="1"/>
        <v>0</v>
      </c>
      <c r="H33" s="7">
        <f t="shared" si="2"/>
        <v>0</v>
      </c>
    </row>
    <row r="34" spans="1:8" x14ac:dyDescent="0.25">
      <c r="A34" s="7" t="s">
        <v>19</v>
      </c>
      <c r="B34" s="8" t="s">
        <v>74</v>
      </c>
      <c r="C34" s="29">
        <v>20</v>
      </c>
      <c r="D34" s="7" t="s">
        <v>61</v>
      </c>
      <c r="E34" s="7"/>
      <c r="F34" s="7">
        <f t="shared" si="0"/>
        <v>0</v>
      </c>
      <c r="G34" s="7">
        <f t="shared" si="1"/>
        <v>0</v>
      </c>
      <c r="H34" s="7">
        <f t="shared" si="2"/>
        <v>0</v>
      </c>
    </row>
    <row r="35" spans="1:8" x14ac:dyDescent="0.25">
      <c r="A35" s="7" t="s">
        <v>20</v>
      </c>
      <c r="B35" s="8" t="s">
        <v>75</v>
      </c>
      <c r="C35" s="29">
        <v>10</v>
      </c>
      <c r="D35" s="7" t="s">
        <v>61</v>
      </c>
      <c r="E35" s="7"/>
      <c r="F35" s="7">
        <f t="shared" si="0"/>
        <v>0</v>
      </c>
      <c r="G35" s="7">
        <f t="shared" si="1"/>
        <v>0</v>
      </c>
      <c r="H35" s="7">
        <f t="shared" si="2"/>
        <v>0</v>
      </c>
    </row>
    <row r="36" spans="1:8" x14ac:dyDescent="0.25">
      <c r="A36" s="7" t="s">
        <v>21</v>
      </c>
      <c r="B36" s="8" t="s">
        <v>144</v>
      </c>
      <c r="C36" s="29">
        <v>20</v>
      </c>
      <c r="D36" s="7" t="s">
        <v>61</v>
      </c>
      <c r="E36" s="7"/>
      <c r="F36" s="7">
        <f t="shared" si="0"/>
        <v>0</v>
      </c>
      <c r="G36" s="7">
        <f t="shared" si="1"/>
        <v>0</v>
      </c>
      <c r="H36" s="7">
        <f t="shared" si="2"/>
        <v>0</v>
      </c>
    </row>
    <row r="37" spans="1:8" x14ac:dyDescent="0.25">
      <c r="A37" s="7" t="s">
        <v>22</v>
      </c>
      <c r="B37" s="8" t="s">
        <v>76</v>
      </c>
      <c r="C37" s="29">
        <v>10</v>
      </c>
      <c r="D37" s="7" t="s">
        <v>61</v>
      </c>
      <c r="E37" s="7"/>
      <c r="F37" s="7">
        <f t="shared" si="0"/>
        <v>0</v>
      </c>
      <c r="G37" s="7">
        <f t="shared" si="1"/>
        <v>0</v>
      </c>
      <c r="H37" s="7">
        <f t="shared" si="2"/>
        <v>0</v>
      </c>
    </row>
    <row r="38" spans="1:8" x14ac:dyDescent="0.25">
      <c r="A38" s="7" t="s">
        <v>23</v>
      </c>
      <c r="B38" s="8" t="s">
        <v>77</v>
      </c>
      <c r="C38" s="29">
        <v>10</v>
      </c>
      <c r="D38" s="7" t="s">
        <v>61</v>
      </c>
      <c r="E38" s="7"/>
      <c r="F38" s="7">
        <f t="shared" si="0"/>
        <v>0</v>
      </c>
      <c r="G38" s="7">
        <f t="shared" si="1"/>
        <v>0</v>
      </c>
      <c r="H38" s="7">
        <f t="shared" si="2"/>
        <v>0</v>
      </c>
    </row>
    <row r="39" spans="1:8" x14ac:dyDescent="0.25">
      <c r="A39" s="7" t="s">
        <v>24</v>
      </c>
      <c r="B39" s="8" t="s">
        <v>78</v>
      </c>
      <c r="C39" s="29">
        <v>5</v>
      </c>
      <c r="D39" s="7" t="s">
        <v>61</v>
      </c>
      <c r="E39" s="7"/>
      <c r="F39" s="7">
        <f t="shared" si="0"/>
        <v>0</v>
      </c>
      <c r="G39" s="7">
        <f t="shared" si="1"/>
        <v>0</v>
      </c>
      <c r="H39" s="7">
        <f t="shared" si="2"/>
        <v>0</v>
      </c>
    </row>
    <row r="40" spans="1:8" x14ac:dyDescent="0.25">
      <c r="A40" s="7" t="s">
        <v>25</v>
      </c>
      <c r="B40" s="8" t="s">
        <v>145</v>
      </c>
      <c r="C40" s="29">
        <v>5</v>
      </c>
      <c r="D40" s="7" t="s">
        <v>61</v>
      </c>
      <c r="E40" s="7"/>
      <c r="F40" s="7">
        <f t="shared" si="0"/>
        <v>0</v>
      </c>
      <c r="G40" s="7">
        <f t="shared" si="1"/>
        <v>0</v>
      </c>
      <c r="H40" s="7">
        <f t="shared" si="2"/>
        <v>0</v>
      </c>
    </row>
    <row r="41" spans="1:8" x14ac:dyDescent="0.25">
      <c r="A41" s="7" t="s">
        <v>26</v>
      </c>
      <c r="B41" s="8" t="s">
        <v>79</v>
      </c>
      <c r="C41" s="29">
        <v>20</v>
      </c>
      <c r="D41" s="7" t="s">
        <v>61</v>
      </c>
      <c r="E41" s="7"/>
      <c r="F41" s="7">
        <f t="shared" si="0"/>
        <v>0</v>
      </c>
      <c r="G41" s="7">
        <f t="shared" si="1"/>
        <v>0</v>
      </c>
      <c r="H41" s="7">
        <f t="shared" si="2"/>
        <v>0</v>
      </c>
    </row>
    <row r="42" spans="1:8" ht="31.5" x14ac:dyDescent="0.25">
      <c r="A42" s="7" t="s">
        <v>27</v>
      </c>
      <c r="B42" s="25" t="s">
        <v>146</v>
      </c>
      <c r="C42" s="29">
        <v>5</v>
      </c>
      <c r="D42" s="7" t="s">
        <v>61</v>
      </c>
      <c r="E42" s="7"/>
      <c r="F42" s="7">
        <f t="shared" si="0"/>
        <v>0</v>
      </c>
      <c r="G42" s="7">
        <f t="shared" si="1"/>
        <v>0</v>
      </c>
      <c r="H42" s="7">
        <f t="shared" si="2"/>
        <v>0</v>
      </c>
    </row>
    <row r="43" spans="1:8" ht="31.5" x14ac:dyDescent="0.25">
      <c r="A43" s="7" t="s">
        <v>28</v>
      </c>
      <c r="B43" s="25" t="s">
        <v>147</v>
      </c>
      <c r="C43" s="29">
        <v>5</v>
      </c>
      <c r="D43" s="7" t="s">
        <v>61</v>
      </c>
      <c r="E43" s="7"/>
      <c r="F43" s="7">
        <f t="shared" si="0"/>
        <v>0</v>
      </c>
      <c r="G43" s="7">
        <f t="shared" si="1"/>
        <v>0</v>
      </c>
      <c r="H43" s="7">
        <f t="shared" si="2"/>
        <v>0</v>
      </c>
    </row>
    <row r="44" spans="1:8" x14ac:dyDescent="0.25">
      <c r="A44" s="7" t="s">
        <v>29</v>
      </c>
      <c r="B44" s="8" t="s">
        <v>80</v>
      </c>
      <c r="C44" s="29">
        <v>50</v>
      </c>
      <c r="D44" s="7" t="s">
        <v>61</v>
      </c>
      <c r="E44" s="7"/>
      <c r="F44" s="7">
        <f t="shared" si="0"/>
        <v>0</v>
      </c>
      <c r="G44" s="7">
        <f t="shared" si="1"/>
        <v>0</v>
      </c>
      <c r="H44" s="7">
        <f t="shared" si="2"/>
        <v>0</v>
      </c>
    </row>
    <row r="45" spans="1:8" x14ac:dyDescent="0.25">
      <c r="A45" s="7" t="s">
        <v>30</v>
      </c>
      <c r="B45" s="8" t="s">
        <v>81</v>
      </c>
      <c r="C45" s="29">
        <v>30</v>
      </c>
      <c r="D45" s="7" t="s">
        <v>61</v>
      </c>
      <c r="E45" s="7"/>
      <c r="F45" s="7">
        <f t="shared" si="0"/>
        <v>0</v>
      </c>
      <c r="G45" s="7">
        <f t="shared" si="1"/>
        <v>0</v>
      </c>
      <c r="H45" s="7">
        <f t="shared" si="2"/>
        <v>0</v>
      </c>
    </row>
    <row r="46" spans="1:8" x14ac:dyDescent="0.25">
      <c r="A46" s="7" t="s">
        <v>31</v>
      </c>
      <c r="B46" s="8" t="s">
        <v>148</v>
      </c>
      <c r="C46" s="29">
        <v>50</v>
      </c>
      <c r="D46" s="7" t="s">
        <v>61</v>
      </c>
      <c r="E46" s="7"/>
      <c r="F46" s="7">
        <f t="shared" si="0"/>
        <v>0</v>
      </c>
      <c r="G46" s="7">
        <f t="shared" si="1"/>
        <v>0</v>
      </c>
      <c r="H46" s="7">
        <f t="shared" si="2"/>
        <v>0</v>
      </c>
    </row>
    <row r="47" spans="1:8" x14ac:dyDescent="0.25">
      <c r="A47" s="7" t="s">
        <v>32</v>
      </c>
      <c r="B47" s="8" t="s">
        <v>82</v>
      </c>
      <c r="C47" s="29">
        <v>100</v>
      </c>
      <c r="D47" s="7" t="s">
        <v>61</v>
      </c>
      <c r="E47" s="7"/>
      <c r="F47" s="7">
        <f t="shared" si="0"/>
        <v>0</v>
      </c>
      <c r="G47" s="7">
        <f t="shared" si="1"/>
        <v>0</v>
      </c>
      <c r="H47" s="7">
        <f t="shared" si="2"/>
        <v>0</v>
      </c>
    </row>
    <row r="48" spans="1:8" x14ac:dyDescent="0.25">
      <c r="A48" s="7" t="s">
        <v>33</v>
      </c>
      <c r="B48" s="8" t="s">
        <v>83</v>
      </c>
      <c r="C48" s="29">
        <v>100</v>
      </c>
      <c r="D48" s="7" t="s">
        <v>61</v>
      </c>
      <c r="E48" s="7"/>
      <c r="F48" s="7">
        <f t="shared" si="0"/>
        <v>0</v>
      </c>
      <c r="G48" s="7">
        <f t="shared" si="1"/>
        <v>0</v>
      </c>
      <c r="H48" s="7">
        <f t="shared" si="2"/>
        <v>0</v>
      </c>
    </row>
    <row r="49" spans="1:8" x14ac:dyDescent="0.25">
      <c r="A49" s="7" t="s">
        <v>34</v>
      </c>
      <c r="B49" s="8" t="s">
        <v>84</v>
      </c>
      <c r="C49" s="29">
        <v>40</v>
      </c>
      <c r="D49" s="7" t="s">
        <v>61</v>
      </c>
      <c r="E49" s="7"/>
      <c r="F49" s="7">
        <f t="shared" si="0"/>
        <v>0</v>
      </c>
      <c r="G49" s="7">
        <f t="shared" si="1"/>
        <v>0</v>
      </c>
      <c r="H49" s="7">
        <f t="shared" si="2"/>
        <v>0</v>
      </c>
    </row>
    <row r="50" spans="1:8" x14ac:dyDescent="0.25">
      <c r="A50" s="7" t="s">
        <v>35</v>
      </c>
      <c r="B50" s="8" t="s">
        <v>85</v>
      </c>
      <c r="C50" s="29">
        <v>40</v>
      </c>
      <c r="D50" s="7" t="s">
        <v>61</v>
      </c>
      <c r="E50" s="7"/>
      <c r="F50" s="7">
        <f t="shared" si="0"/>
        <v>0</v>
      </c>
      <c r="G50" s="7">
        <f t="shared" si="1"/>
        <v>0</v>
      </c>
      <c r="H50" s="7">
        <f t="shared" si="2"/>
        <v>0</v>
      </c>
    </row>
    <row r="51" spans="1:8" x14ac:dyDescent="0.25">
      <c r="A51" s="21" t="s">
        <v>87</v>
      </c>
      <c r="B51" s="22"/>
      <c r="C51" s="22"/>
      <c r="D51" s="22"/>
      <c r="E51" s="22"/>
      <c r="F51" s="22"/>
      <c r="G51" s="22"/>
      <c r="H51" s="23"/>
    </row>
    <row r="52" spans="1:8" x14ac:dyDescent="0.25">
      <c r="A52" s="7" t="s">
        <v>1</v>
      </c>
      <c r="B52" s="8" t="s">
        <v>88</v>
      </c>
      <c r="C52" s="29">
        <v>100</v>
      </c>
      <c r="D52" s="7" t="s">
        <v>89</v>
      </c>
      <c r="E52" s="7"/>
      <c r="F52" s="7">
        <f t="shared" si="0"/>
        <v>0</v>
      </c>
      <c r="G52" s="7">
        <f t="shared" si="1"/>
        <v>0</v>
      </c>
      <c r="H52" s="7">
        <f t="shared" si="2"/>
        <v>0</v>
      </c>
    </row>
    <row r="53" spans="1:8" x14ac:dyDescent="0.25">
      <c r="A53" s="7" t="s">
        <v>2</v>
      </c>
      <c r="B53" s="8" t="s">
        <v>90</v>
      </c>
      <c r="C53" s="29">
        <v>10</v>
      </c>
      <c r="D53" s="7" t="s">
        <v>61</v>
      </c>
      <c r="E53" s="7"/>
      <c r="F53" s="7">
        <f t="shared" si="0"/>
        <v>0</v>
      </c>
      <c r="G53" s="7">
        <f t="shared" si="1"/>
        <v>0</v>
      </c>
      <c r="H53" s="7">
        <f t="shared" si="2"/>
        <v>0</v>
      </c>
    </row>
    <row r="54" spans="1:8" x14ac:dyDescent="0.25">
      <c r="A54" s="7" t="s">
        <v>3</v>
      </c>
      <c r="B54" s="8" t="s">
        <v>91</v>
      </c>
      <c r="C54" s="29">
        <v>5</v>
      </c>
      <c r="D54" s="7" t="s">
        <v>61</v>
      </c>
      <c r="E54" s="7"/>
      <c r="F54" s="7">
        <f t="shared" si="0"/>
        <v>0</v>
      </c>
      <c r="G54" s="7">
        <f t="shared" si="1"/>
        <v>0</v>
      </c>
      <c r="H54" s="7">
        <f t="shared" si="2"/>
        <v>0</v>
      </c>
    </row>
    <row r="55" spans="1:8" x14ac:dyDescent="0.25">
      <c r="A55" s="7" t="s">
        <v>4</v>
      </c>
      <c r="B55" s="8" t="s">
        <v>92</v>
      </c>
      <c r="C55" s="29">
        <v>5</v>
      </c>
      <c r="D55" s="7" t="s">
        <v>61</v>
      </c>
      <c r="E55" s="7"/>
      <c r="F55" s="7">
        <f t="shared" si="0"/>
        <v>0</v>
      </c>
      <c r="G55" s="7">
        <f t="shared" si="1"/>
        <v>0</v>
      </c>
      <c r="H55" s="7">
        <f t="shared" si="2"/>
        <v>0</v>
      </c>
    </row>
    <row r="56" spans="1:8" x14ac:dyDescent="0.25">
      <c r="A56" s="7" t="s">
        <v>5</v>
      </c>
      <c r="B56" s="8" t="s">
        <v>93</v>
      </c>
      <c r="C56" s="29">
        <v>5</v>
      </c>
      <c r="D56" s="7" t="s">
        <v>61</v>
      </c>
      <c r="E56" s="7"/>
      <c r="F56" s="7">
        <f t="shared" si="0"/>
        <v>0</v>
      </c>
      <c r="G56" s="7">
        <f t="shared" si="1"/>
        <v>0</v>
      </c>
      <c r="H56" s="7">
        <f t="shared" si="2"/>
        <v>0</v>
      </c>
    </row>
    <row r="57" spans="1:8" x14ac:dyDescent="0.25">
      <c r="A57" s="7" t="s">
        <v>6</v>
      </c>
      <c r="B57" s="8" t="s">
        <v>94</v>
      </c>
      <c r="C57" s="29">
        <v>20</v>
      </c>
      <c r="D57" s="7" t="s">
        <v>61</v>
      </c>
      <c r="E57" s="7"/>
      <c r="F57" s="7">
        <f t="shared" si="0"/>
        <v>0</v>
      </c>
      <c r="G57" s="7">
        <f t="shared" si="1"/>
        <v>0</v>
      </c>
      <c r="H57" s="7">
        <f t="shared" si="2"/>
        <v>0</v>
      </c>
    </row>
    <row r="58" spans="1:8" x14ac:dyDescent="0.25">
      <c r="A58" s="7" t="s">
        <v>7</v>
      </c>
      <c r="B58" s="8" t="s">
        <v>95</v>
      </c>
      <c r="C58" s="29">
        <v>20</v>
      </c>
      <c r="D58" s="7" t="s">
        <v>61</v>
      </c>
      <c r="E58" s="7"/>
      <c r="F58" s="7">
        <f t="shared" si="0"/>
        <v>0</v>
      </c>
      <c r="G58" s="7">
        <f t="shared" si="1"/>
        <v>0</v>
      </c>
      <c r="H58" s="7">
        <f t="shared" si="2"/>
        <v>0</v>
      </c>
    </row>
    <row r="59" spans="1:8" x14ac:dyDescent="0.25">
      <c r="A59" s="7" t="s">
        <v>8</v>
      </c>
      <c r="B59" s="8" t="s">
        <v>96</v>
      </c>
      <c r="C59" s="29">
        <v>20</v>
      </c>
      <c r="D59" s="7" t="s">
        <v>61</v>
      </c>
      <c r="E59" s="7"/>
      <c r="F59" s="7">
        <f t="shared" si="0"/>
        <v>0</v>
      </c>
      <c r="G59" s="7">
        <f t="shared" si="1"/>
        <v>0</v>
      </c>
      <c r="H59" s="7">
        <f t="shared" si="2"/>
        <v>0</v>
      </c>
    </row>
    <row r="60" spans="1:8" x14ac:dyDescent="0.25">
      <c r="A60" s="7" t="s">
        <v>9</v>
      </c>
      <c r="B60" s="8" t="s">
        <v>97</v>
      </c>
      <c r="C60" s="29">
        <v>20</v>
      </c>
      <c r="D60" s="7" t="s">
        <v>61</v>
      </c>
      <c r="E60" s="7"/>
      <c r="F60" s="7">
        <f t="shared" si="0"/>
        <v>0</v>
      </c>
      <c r="G60" s="7">
        <f t="shared" si="1"/>
        <v>0</v>
      </c>
      <c r="H60" s="7">
        <f t="shared" si="2"/>
        <v>0</v>
      </c>
    </row>
    <row r="61" spans="1:8" x14ac:dyDescent="0.25">
      <c r="A61" s="7" t="s">
        <v>10</v>
      </c>
      <c r="B61" s="8" t="s">
        <v>98</v>
      </c>
      <c r="C61" s="29">
        <v>20</v>
      </c>
      <c r="D61" s="7" t="s">
        <v>61</v>
      </c>
      <c r="E61" s="7"/>
      <c r="F61" s="7">
        <f t="shared" si="0"/>
        <v>0</v>
      </c>
      <c r="G61" s="7">
        <f t="shared" si="1"/>
        <v>0</v>
      </c>
      <c r="H61" s="7">
        <f t="shared" si="2"/>
        <v>0</v>
      </c>
    </row>
    <row r="62" spans="1:8" x14ac:dyDescent="0.25">
      <c r="A62" s="7" t="s">
        <v>11</v>
      </c>
      <c r="B62" s="8" t="s">
        <v>99</v>
      </c>
      <c r="C62" s="29">
        <v>10</v>
      </c>
      <c r="D62" s="7" t="s">
        <v>61</v>
      </c>
      <c r="E62" s="7"/>
      <c r="F62" s="7">
        <f t="shared" si="0"/>
        <v>0</v>
      </c>
      <c r="G62" s="7">
        <f t="shared" si="1"/>
        <v>0</v>
      </c>
      <c r="H62" s="7">
        <f t="shared" si="2"/>
        <v>0</v>
      </c>
    </row>
    <row r="63" spans="1:8" x14ac:dyDescent="0.25">
      <c r="A63" s="7" t="s">
        <v>12</v>
      </c>
      <c r="B63" s="8" t="s">
        <v>100</v>
      </c>
      <c r="C63" s="29">
        <v>10</v>
      </c>
      <c r="D63" s="7" t="s">
        <v>61</v>
      </c>
      <c r="E63" s="7"/>
      <c r="F63" s="7">
        <f t="shared" si="0"/>
        <v>0</v>
      </c>
      <c r="G63" s="7">
        <f t="shared" si="1"/>
        <v>0</v>
      </c>
      <c r="H63" s="7">
        <f t="shared" si="2"/>
        <v>0</v>
      </c>
    </row>
    <row r="64" spans="1:8" x14ac:dyDescent="0.25">
      <c r="A64" s="7" t="s">
        <v>13</v>
      </c>
      <c r="B64" s="8" t="s">
        <v>101</v>
      </c>
      <c r="C64" s="29">
        <v>50</v>
      </c>
      <c r="D64" s="7" t="s">
        <v>61</v>
      </c>
      <c r="E64" s="7"/>
      <c r="F64" s="7">
        <f t="shared" si="0"/>
        <v>0</v>
      </c>
      <c r="G64" s="7">
        <f t="shared" si="1"/>
        <v>0</v>
      </c>
      <c r="H64" s="7">
        <f t="shared" si="2"/>
        <v>0</v>
      </c>
    </row>
    <row r="65" spans="1:8" x14ac:dyDescent="0.25">
      <c r="A65" s="7" t="s">
        <v>14</v>
      </c>
      <c r="B65" s="8" t="s">
        <v>102</v>
      </c>
      <c r="C65" s="29">
        <v>50</v>
      </c>
      <c r="D65" s="7" t="s">
        <v>61</v>
      </c>
      <c r="E65" s="7"/>
      <c r="F65" s="7">
        <f t="shared" si="0"/>
        <v>0</v>
      </c>
      <c r="G65" s="7">
        <f t="shared" si="1"/>
        <v>0</v>
      </c>
      <c r="H65" s="7">
        <f t="shared" si="2"/>
        <v>0</v>
      </c>
    </row>
    <row r="66" spans="1:8" x14ac:dyDescent="0.25">
      <c r="A66" s="7" t="s">
        <v>15</v>
      </c>
      <c r="B66" s="8" t="s">
        <v>103</v>
      </c>
      <c r="C66" s="29">
        <v>4</v>
      </c>
      <c r="D66" s="7" t="s">
        <v>104</v>
      </c>
      <c r="E66" s="7"/>
      <c r="F66" s="7">
        <f t="shared" si="0"/>
        <v>0</v>
      </c>
      <c r="G66" s="7">
        <f t="shared" si="1"/>
        <v>0</v>
      </c>
      <c r="H66" s="7">
        <f t="shared" si="2"/>
        <v>0</v>
      </c>
    </row>
    <row r="67" spans="1:8" x14ac:dyDescent="0.25">
      <c r="A67" s="7" t="s">
        <v>16</v>
      </c>
      <c r="B67" s="8" t="s">
        <v>105</v>
      </c>
      <c r="C67" s="29">
        <v>4</v>
      </c>
      <c r="D67" s="7" t="s">
        <v>104</v>
      </c>
      <c r="E67" s="7"/>
      <c r="F67" s="7">
        <f t="shared" si="0"/>
        <v>0</v>
      </c>
      <c r="G67" s="7">
        <f t="shared" si="1"/>
        <v>0</v>
      </c>
      <c r="H67" s="7">
        <f t="shared" si="2"/>
        <v>0</v>
      </c>
    </row>
    <row r="68" spans="1:8" x14ac:dyDescent="0.25">
      <c r="A68" s="7" t="s">
        <v>17</v>
      </c>
      <c r="B68" s="8" t="s">
        <v>106</v>
      </c>
      <c r="C68" s="29">
        <v>20</v>
      </c>
      <c r="D68" s="7" t="s">
        <v>61</v>
      </c>
      <c r="E68" s="7"/>
      <c r="F68" s="7">
        <f t="shared" si="0"/>
        <v>0</v>
      </c>
      <c r="G68" s="7">
        <f t="shared" si="1"/>
        <v>0</v>
      </c>
      <c r="H68" s="7">
        <f t="shared" si="2"/>
        <v>0</v>
      </c>
    </row>
    <row r="69" spans="1:8" x14ac:dyDescent="0.25">
      <c r="A69" s="7" t="s">
        <v>18</v>
      </c>
      <c r="B69" s="8" t="s">
        <v>107</v>
      </c>
      <c r="C69" s="29">
        <v>20</v>
      </c>
      <c r="D69" s="7" t="s">
        <v>61</v>
      </c>
      <c r="E69" s="7"/>
      <c r="F69" s="7">
        <f t="shared" si="0"/>
        <v>0</v>
      </c>
      <c r="G69" s="7">
        <f t="shared" si="1"/>
        <v>0</v>
      </c>
      <c r="H69" s="7">
        <f t="shared" si="2"/>
        <v>0</v>
      </c>
    </row>
    <row r="70" spans="1:8" x14ac:dyDescent="0.25">
      <c r="A70" s="7" t="s">
        <v>19</v>
      </c>
      <c r="B70" s="8" t="s">
        <v>108</v>
      </c>
      <c r="C70" s="29">
        <v>20</v>
      </c>
      <c r="D70" s="7" t="s">
        <v>61</v>
      </c>
      <c r="E70" s="7"/>
      <c r="F70" s="7">
        <f t="shared" si="0"/>
        <v>0</v>
      </c>
      <c r="G70" s="7">
        <f t="shared" si="1"/>
        <v>0</v>
      </c>
      <c r="H70" s="7">
        <f t="shared" si="2"/>
        <v>0</v>
      </c>
    </row>
    <row r="71" spans="1:8" x14ac:dyDescent="0.25">
      <c r="A71" s="7" t="s">
        <v>20</v>
      </c>
      <c r="B71" s="8" t="s">
        <v>109</v>
      </c>
      <c r="C71" s="29">
        <v>10</v>
      </c>
      <c r="D71" s="7" t="s">
        <v>61</v>
      </c>
      <c r="E71" s="7"/>
      <c r="F71" s="7">
        <f t="shared" si="0"/>
        <v>0</v>
      </c>
      <c r="G71" s="7">
        <f t="shared" si="1"/>
        <v>0</v>
      </c>
      <c r="H71" s="7">
        <f t="shared" si="2"/>
        <v>0</v>
      </c>
    </row>
    <row r="72" spans="1:8" x14ac:dyDescent="0.25">
      <c r="A72" s="7" t="s">
        <v>21</v>
      </c>
      <c r="B72" s="8" t="s">
        <v>110</v>
      </c>
      <c r="C72" s="29">
        <v>20</v>
      </c>
      <c r="D72" s="7" t="s">
        <v>61</v>
      </c>
      <c r="E72" s="7"/>
      <c r="F72" s="7">
        <f t="shared" si="0"/>
        <v>0</v>
      </c>
      <c r="G72" s="7">
        <f t="shared" si="1"/>
        <v>0</v>
      </c>
      <c r="H72" s="7">
        <f t="shared" si="2"/>
        <v>0</v>
      </c>
    </row>
    <row r="73" spans="1:8" x14ac:dyDescent="0.25">
      <c r="A73" s="7" t="s">
        <v>22</v>
      </c>
      <c r="B73" s="8" t="s">
        <v>111</v>
      </c>
      <c r="C73" s="29">
        <v>200</v>
      </c>
      <c r="D73" s="7" t="s">
        <v>61</v>
      </c>
      <c r="E73" s="7"/>
      <c r="F73" s="7">
        <f t="shared" si="0"/>
        <v>0</v>
      </c>
      <c r="G73" s="7">
        <f t="shared" si="1"/>
        <v>0</v>
      </c>
      <c r="H73" s="7">
        <f t="shared" si="2"/>
        <v>0</v>
      </c>
    </row>
    <row r="74" spans="1:8" x14ac:dyDescent="0.25">
      <c r="A74" s="7" t="s">
        <v>23</v>
      </c>
      <c r="B74" s="8" t="s">
        <v>112</v>
      </c>
      <c r="C74" s="29">
        <v>200</v>
      </c>
      <c r="D74" s="7" t="s">
        <v>61</v>
      </c>
      <c r="E74" s="7"/>
      <c r="F74" s="7">
        <f t="shared" si="0"/>
        <v>0</v>
      </c>
      <c r="G74" s="7">
        <f t="shared" si="1"/>
        <v>0</v>
      </c>
      <c r="H74" s="7">
        <f t="shared" si="2"/>
        <v>0</v>
      </c>
    </row>
    <row r="75" spans="1:8" x14ac:dyDescent="0.25">
      <c r="A75" s="7" t="s">
        <v>24</v>
      </c>
      <c r="B75" s="8" t="s">
        <v>113</v>
      </c>
      <c r="C75" s="29">
        <v>20</v>
      </c>
      <c r="D75" s="7" t="s">
        <v>61</v>
      </c>
      <c r="E75" s="7"/>
      <c r="F75" s="7">
        <f t="shared" si="0"/>
        <v>0</v>
      </c>
      <c r="G75" s="7">
        <f t="shared" si="1"/>
        <v>0</v>
      </c>
      <c r="H75" s="7">
        <f t="shared" si="2"/>
        <v>0</v>
      </c>
    </row>
    <row r="76" spans="1:8" x14ac:dyDescent="0.25">
      <c r="A76" s="7" t="s">
        <v>25</v>
      </c>
      <c r="B76" s="8" t="s">
        <v>114</v>
      </c>
      <c r="C76" s="29">
        <v>20</v>
      </c>
      <c r="D76" s="7" t="s">
        <v>61</v>
      </c>
      <c r="E76" s="7"/>
      <c r="F76" s="7">
        <f t="shared" si="0"/>
        <v>0</v>
      </c>
      <c r="G76" s="7">
        <f t="shared" si="1"/>
        <v>0</v>
      </c>
      <c r="H76" s="7">
        <f t="shared" si="2"/>
        <v>0</v>
      </c>
    </row>
    <row r="77" spans="1:8" x14ac:dyDescent="0.25">
      <c r="A77" s="7" t="s">
        <v>26</v>
      </c>
      <c r="B77" s="8" t="s">
        <v>115</v>
      </c>
      <c r="C77" s="29">
        <v>3</v>
      </c>
      <c r="D77" s="7" t="s">
        <v>61</v>
      </c>
      <c r="E77" s="7"/>
      <c r="F77" s="7">
        <f t="shared" si="0"/>
        <v>0</v>
      </c>
      <c r="G77" s="7">
        <f t="shared" si="1"/>
        <v>0</v>
      </c>
      <c r="H77" s="7">
        <f t="shared" si="2"/>
        <v>0</v>
      </c>
    </row>
    <row r="78" spans="1:8" x14ac:dyDescent="0.25">
      <c r="A78" s="7" t="s">
        <v>27</v>
      </c>
      <c r="B78" s="8" t="s">
        <v>116</v>
      </c>
      <c r="C78" s="29">
        <v>3</v>
      </c>
      <c r="D78" s="7" t="s">
        <v>61</v>
      </c>
      <c r="E78" s="7"/>
      <c r="F78" s="7">
        <f t="shared" si="0"/>
        <v>0</v>
      </c>
      <c r="G78" s="7">
        <f t="shared" si="1"/>
        <v>0</v>
      </c>
      <c r="H78" s="7">
        <f t="shared" si="2"/>
        <v>0</v>
      </c>
    </row>
    <row r="79" spans="1:8" x14ac:dyDescent="0.25">
      <c r="A79" s="7" t="s">
        <v>28</v>
      </c>
      <c r="B79" s="8" t="s">
        <v>117</v>
      </c>
      <c r="C79" s="29">
        <v>3</v>
      </c>
      <c r="D79" s="7" t="s">
        <v>61</v>
      </c>
      <c r="E79" s="7"/>
      <c r="F79" s="7">
        <f t="shared" si="0"/>
        <v>0</v>
      </c>
      <c r="G79" s="7">
        <f t="shared" si="1"/>
        <v>0</v>
      </c>
      <c r="H79" s="7">
        <f t="shared" si="2"/>
        <v>0</v>
      </c>
    </row>
    <row r="80" spans="1:8" x14ac:dyDescent="0.25">
      <c r="A80" s="7" t="s">
        <v>29</v>
      </c>
      <c r="B80" s="8" t="s">
        <v>118</v>
      </c>
      <c r="C80" s="29">
        <v>10</v>
      </c>
      <c r="D80" s="7" t="s">
        <v>61</v>
      </c>
      <c r="E80" s="7"/>
      <c r="F80" s="7">
        <f t="shared" si="0"/>
        <v>0</v>
      </c>
      <c r="G80" s="7">
        <f t="shared" si="1"/>
        <v>0</v>
      </c>
      <c r="H80" s="7">
        <f t="shared" si="2"/>
        <v>0</v>
      </c>
    </row>
    <row r="81" spans="1:13" x14ac:dyDescent="0.25">
      <c r="A81" s="7" t="s">
        <v>30</v>
      </c>
      <c r="B81" s="8" t="s">
        <v>119</v>
      </c>
      <c r="C81" s="29">
        <v>10</v>
      </c>
      <c r="D81" s="7" t="s">
        <v>61</v>
      </c>
      <c r="E81" s="7"/>
      <c r="F81" s="7">
        <f t="shared" ref="F81:F91" si="3">E81*C81</f>
        <v>0</v>
      </c>
      <c r="G81" s="7">
        <f t="shared" ref="G81:G91" si="4">E81*1.27</f>
        <v>0</v>
      </c>
      <c r="H81" s="7">
        <f t="shared" ref="H81:H91" si="5">G81*C81</f>
        <v>0</v>
      </c>
    </row>
    <row r="82" spans="1:13" x14ac:dyDescent="0.25">
      <c r="A82" s="7" t="s">
        <v>31</v>
      </c>
      <c r="B82" s="8" t="s">
        <v>120</v>
      </c>
      <c r="C82" s="29">
        <v>200</v>
      </c>
      <c r="D82" s="7" t="s">
        <v>61</v>
      </c>
      <c r="E82" s="7"/>
      <c r="F82" s="7">
        <f t="shared" si="3"/>
        <v>0</v>
      </c>
      <c r="G82" s="7">
        <f t="shared" si="4"/>
        <v>0</v>
      </c>
      <c r="H82" s="7">
        <f t="shared" si="5"/>
        <v>0</v>
      </c>
    </row>
    <row r="83" spans="1:13" x14ac:dyDescent="0.25">
      <c r="A83" s="7" t="s">
        <v>32</v>
      </c>
      <c r="B83" s="8" t="s">
        <v>121</v>
      </c>
      <c r="C83" s="29">
        <v>300</v>
      </c>
      <c r="D83" s="7" t="s">
        <v>61</v>
      </c>
      <c r="E83" s="7"/>
      <c r="F83" s="7">
        <f t="shared" si="3"/>
        <v>0</v>
      </c>
      <c r="G83" s="7">
        <f t="shared" si="4"/>
        <v>0</v>
      </c>
      <c r="H83" s="7">
        <f t="shared" si="5"/>
        <v>0</v>
      </c>
    </row>
    <row r="84" spans="1:13" x14ac:dyDescent="0.25">
      <c r="A84" s="7" t="s">
        <v>33</v>
      </c>
      <c r="B84" s="8" t="s">
        <v>122</v>
      </c>
      <c r="C84" s="29">
        <v>10</v>
      </c>
      <c r="D84" s="7" t="s">
        <v>62</v>
      </c>
      <c r="E84" s="7"/>
      <c r="F84" s="7">
        <f t="shared" si="3"/>
        <v>0</v>
      </c>
      <c r="G84" s="7">
        <f t="shared" si="4"/>
        <v>0</v>
      </c>
      <c r="H84" s="7">
        <f t="shared" si="5"/>
        <v>0</v>
      </c>
    </row>
    <row r="85" spans="1:13" x14ac:dyDescent="0.25">
      <c r="A85" s="7" t="s">
        <v>34</v>
      </c>
      <c r="B85" s="8" t="s">
        <v>123</v>
      </c>
      <c r="C85" s="29">
        <v>10</v>
      </c>
      <c r="D85" s="7" t="s">
        <v>62</v>
      </c>
      <c r="E85" s="7"/>
      <c r="F85" s="7">
        <f t="shared" si="3"/>
        <v>0</v>
      </c>
      <c r="G85" s="7">
        <f t="shared" si="4"/>
        <v>0</v>
      </c>
      <c r="H85" s="7">
        <f t="shared" si="5"/>
        <v>0</v>
      </c>
    </row>
    <row r="86" spans="1:13" x14ac:dyDescent="0.25">
      <c r="A86" s="7" t="s">
        <v>35</v>
      </c>
      <c r="B86" s="8" t="s">
        <v>124</v>
      </c>
      <c r="C86" s="29">
        <v>10</v>
      </c>
      <c r="D86" s="7" t="s">
        <v>62</v>
      </c>
      <c r="E86" s="8"/>
      <c r="F86" s="7">
        <f t="shared" si="3"/>
        <v>0</v>
      </c>
      <c r="G86" s="7">
        <f t="shared" si="4"/>
        <v>0</v>
      </c>
      <c r="H86" s="7">
        <f t="shared" si="5"/>
        <v>0</v>
      </c>
    </row>
    <row r="87" spans="1:13" x14ac:dyDescent="0.25">
      <c r="A87" s="7" t="s">
        <v>36</v>
      </c>
      <c r="B87" s="8" t="s">
        <v>125</v>
      </c>
      <c r="C87" s="29">
        <v>10</v>
      </c>
      <c r="D87" s="7" t="s">
        <v>62</v>
      </c>
      <c r="E87" s="8"/>
      <c r="F87" s="7">
        <f t="shared" si="3"/>
        <v>0</v>
      </c>
      <c r="G87" s="7">
        <f t="shared" si="4"/>
        <v>0</v>
      </c>
      <c r="H87" s="7">
        <f t="shared" si="5"/>
        <v>0</v>
      </c>
      <c r="I87" s="9"/>
      <c r="J87" s="9"/>
      <c r="K87" s="9"/>
      <c r="L87" s="9"/>
      <c r="M87" s="9"/>
    </row>
    <row r="88" spans="1:13" x14ac:dyDescent="0.25">
      <c r="A88" s="7" t="s">
        <v>37</v>
      </c>
      <c r="B88" s="8" t="s">
        <v>126</v>
      </c>
      <c r="C88" s="29">
        <v>50</v>
      </c>
      <c r="D88" s="7" t="s">
        <v>61</v>
      </c>
      <c r="E88" s="8"/>
      <c r="F88" s="7">
        <f t="shared" si="3"/>
        <v>0</v>
      </c>
      <c r="G88" s="7">
        <f t="shared" si="4"/>
        <v>0</v>
      </c>
      <c r="H88" s="7">
        <f t="shared" si="5"/>
        <v>0</v>
      </c>
      <c r="I88" s="9"/>
      <c r="J88" s="9"/>
      <c r="K88" s="9"/>
      <c r="L88" s="9"/>
      <c r="M88" s="9"/>
    </row>
    <row r="89" spans="1:13" x14ac:dyDescent="0.25">
      <c r="A89" s="7" t="s">
        <v>127</v>
      </c>
      <c r="B89" s="8" t="s">
        <v>128</v>
      </c>
      <c r="C89" s="29">
        <v>20</v>
      </c>
      <c r="D89" s="7" t="s">
        <v>61</v>
      </c>
      <c r="E89" s="8"/>
      <c r="F89" s="7">
        <f t="shared" si="3"/>
        <v>0</v>
      </c>
      <c r="G89" s="7">
        <f t="shared" si="4"/>
        <v>0</v>
      </c>
      <c r="H89" s="7">
        <f t="shared" si="5"/>
        <v>0</v>
      </c>
      <c r="I89" s="9"/>
      <c r="J89" s="9"/>
      <c r="K89" s="9"/>
      <c r="L89" s="9"/>
      <c r="M89" s="9"/>
    </row>
    <row r="90" spans="1:13" x14ac:dyDescent="0.25">
      <c r="A90" s="7" t="s">
        <v>129</v>
      </c>
      <c r="B90" s="8" t="s">
        <v>130</v>
      </c>
      <c r="C90" s="29">
        <v>10</v>
      </c>
      <c r="D90" s="7" t="s">
        <v>61</v>
      </c>
      <c r="E90" s="8"/>
      <c r="F90" s="7">
        <f t="shared" si="3"/>
        <v>0</v>
      </c>
      <c r="G90" s="7">
        <f t="shared" si="4"/>
        <v>0</v>
      </c>
      <c r="H90" s="7">
        <f t="shared" si="5"/>
        <v>0</v>
      </c>
      <c r="I90" s="9"/>
      <c r="J90" s="9"/>
      <c r="K90" s="9"/>
      <c r="L90" s="9"/>
      <c r="M90" s="9"/>
    </row>
    <row r="91" spans="1:13" x14ac:dyDescent="0.25">
      <c r="A91" s="7" t="s">
        <v>131</v>
      </c>
      <c r="B91" s="8" t="s">
        <v>132</v>
      </c>
      <c r="C91" s="29">
        <v>10</v>
      </c>
      <c r="D91" s="7" t="s">
        <v>61</v>
      </c>
      <c r="E91" s="8"/>
      <c r="F91" s="7">
        <f t="shared" si="3"/>
        <v>0</v>
      </c>
      <c r="G91" s="7">
        <f t="shared" si="4"/>
        <v>0</v>
      </c>
      <c r="H91" s="7">
        <f t="shared" si="5"/>
        <v>0</v>
      </c>
      <c r="I91" s="9"/>
      <c r="J91" s="9"/>
      <c r="K91" s="9"/>
      <c r="L91" s="9"/>
      <c r="M91" s="9"/>
    </row>
    <row r="92" spans="1:13" x14ac:dyDescent="0.25">
      <c r="A92" s="21" t="s">
        <v>133</v>
      </c>
      <c r="B92" s="22"/>
      <c r="C92" s="22"/>
      <c r="D92" s="22"/>
      <c r="E92" s="23"/>
      <c r="F92" s="13">
        <f>F16+F17+F18+F19+F20+F21+F22+F23+F24+F25+F26+F27+F28+F29+F30+F31+F32+F33+F34+F35+F36+F37+F38+F39+F40+F41+F42+F43+F44+F45+F46+F47+F48+F49+F50+F52+F53+F54+F55+F56+F58+F57+F59+F60+F61+F62+F63+F64+F65+F66+F67+F68+F69+F70+F71+F72+F73+F74+F75+F76+F77+F78+F79+F80+F81+F82+F83+F84+F85+F86+F87+F89+F88+F90+F91</f>
        <v>0</v>
      </c>
      <c r="H92" s="13">
        <f>H16+H17+H18+H19+H20+H21+H22+H23+H24+H25+H26+H27+H28+H29+H30+H31+H32+H33+H34+H35+H36+H37+H38+H39+H40+H41+H42+H43+H44+H45+H46+H47+H48+H49+H50+H52+H53+H54+H55+H56+H58+H57+H59+H60+H61+H62+H63+H64+H65+H66+H67+H68+H69+H70+H71+H72+H73+H74+H75+H76+H77+H78+H79+H80+H81+H82+H83+H84+H85+H86+H87+H89+H88+H90+H91</f>
        <v>0</v>
      </c>
      <c r="I92" s="9"/>
      <c r="J92" s="9"/>
      <c r="K92" s="9"/>
      <c r="L92" s="9"/>
      <c r="M92" s="9"/>
    </row>
    <row r="93" spans="1:13" x14ac:dyDescent="0.25">
      <c r="A93" s="30"/>
      <c r="B93" s="10"/>
      <c r="C93" s="31"/>
      <c r="D93" s="31"/>
      <c r="E93" s="30"/>
      <c r="F93" s="15"/>
      <c r="G93" s="30"/>
      <c r="H93" s="11"/>
      <c r="I93" s="9"/>
      <c r="J93" s="9"/>
      <c r="K93" s="9"/>
      <c r="L93" s="9"/>
      <c r="M93" s="9"/>
    </row>
    <row r="94" spans="1:13" x14ac:dyDescent="0.25">
      <c r="A94" s="24" t="s">
        <v>56</v>
      </c>
      <c r="B94" s="24"/>
      <c r="C94" s="19"/>
      <c r="D94" s="19"/>
      <c r="E94" s="19"/>
      <c r="F94" s="19"/>
      <c r="G94" s="19"/>
      <c r="H94" s="11"/>
      <c r="I94" s="9"/>
      <c r="J94" s="9"/>
      <c r="K94" s="9"/>
      <c r="L94" s="9"/>
      <c r="M94" s="9"/>
    </row>
    <row r="95" spans="1:13" x14ac:dyDescent="0.25">
      <c r="A95" s="19" t="s">
        <v>57</v>
      </c>
      <c r="B95" s="19"/>
      <c r="C95" s="19"/>
      <c r="D95" s="19"/>
      <c r="E95" s="19"/>
      <c r="F95" s="19"/>
      <c r="G95" s="19"/>
      <c r="H95" s="11"/>
      <c r="I95" s="9"/>
      <c r="J95" s="9"/>
      <c r="K95" s="9"/>
      <c r="L95" s="9"/>
      <c r="M95" s="9"/>
    </row>
    <row r="96" spans="1:13" x14ac:dyDescent="0.25">
      <c r="A96" s="19" t="s">
        <v>58</v>
      </c>
      <c r="B96" s="19"/>
      <c r="C96" s="19"/>
      <c r="D96" s="19"/>
      <c r="E96" s="19"/>
      <c r="F96" s="19"/>
      <c r="G96" s="19"/>
      <c r="H96" s="11"/>
    </row>
    <row r="97" spans="1:8" x14ac:dyDescent="0.25">
      <c r="A97" s="19" t="s">
        <v>59</v>
      </c>
      <c r="B97" s="19"/>
      <c r="C97" s="19"/>
      <c r="D97" s="19"/>
      <c r="E97" s="19"/>
      <c r="F97" s="19"/>
      <c r="G97" s="19"/>
      <c r="H97" s="11"/>
    </row>
    <row r="98" spans="1:8" x14ac:dyDescent="0.25">
      <c r="A98" s="19" t="s">
        <v>60</v>
      </c>
      <c r="B98" s="19"/>
      <c r="C98" s="19"/>
      <c r="D98" s="19"/>
      <c r="E98" s="19"/>
      <c r="F98" s="19"/>
      <c r="G98" s="19"/>
      <c r="H98" s="11"/>
    </row>
    <row r="99" spans="1:8" x14ac:dyDescent="0.25">
      <c r="A99" s="19" t="s">
        <v>134</v>
      </c>
      <c r="B99" s="19"/>
      <c r="C99" s="19"/>
      <c r="D99" s="19"/>
      <c r="E99" s="19"/>
      <c r="F99" s="19"/>
      <c r="G99" s="19"/>
      <c r="H99" s="11"/>
    </row>
    <row r="100" spans="1:8" x14ac:dyDescent="0.25">
      <c r="A100" s="14"/>
      <c r="B100" s="10"/>
      <c r="C100" s="14"/>
      <c r="D100" s="14"/>
      <c r="E100" s="14"/>
      <c r="F100" s="14"/>
      <c r="G100" s="14"/>
      <c r="H100" s="11"/>
    </row>
    <row r="101" spans="1:8" x14ac:dyDescent="0.25">
      <c r="A101" s="19" t="s">
        <v>54</v>
      </c>
      <c r="B101" s="19"/>
      <c r="C101" s="19"/>
      <c r="D101" s="19"/>
      <c r="E101" s="19"/>
      <c r="F101" s="19"/>
      <c r="G101" s="19"/>
      <c r="H101" s="11"/>
    </row>
    <row r="102" spans="1:8" x14ac:dyDescent="0.25">
      <c r="A102" s="12"/>
      <c r="B102" s="10"/>
      <c r="C102" s="31"/>
      <c r="D102" s="31"/>
      <c r="E102" s="31"/>
      <c r="F102" s="32"/>
      <c r="G102" s="32"/>
      <c r="H102" s="11"/>
    </row>
    <row r="103" spans="1:8" x14ac:dyDescent="0.25">
      <c r="A103" s="30"/>
      <c r="B103" s="10"/>
      <c r="C103" s="31"/>
      <c r="D103" s="31"/>
      <c r="E103" s="30"/>
      <c r="F103" s="15" t="s">
        <v>63</v>
      </c>
      <c r="G103" s="30"/>
      <c r="H103" s="11"/>
    </row>
    <row r="104" spans="1:8" x14ac:dyDescent="0.25">
      <c r="A104" s="30"/>
      <c r="B104" s="10"/>
      <c r="C104" s="31"/>
      <c r="D104" s="31"/>
      <c r="E104" s="20" t="s">
        <v>55</v>
      </c>
      <c r="F104" s="20"/>
      <c r="G104" s="20"/>
      <c r="H104" s="11"/>
    </row>
    <row r="105" spans="1:8" x14ac:dyDescent="0.25">
      <c r="A105" s="30"/>
      <c r="B105" s="10"/>
      <c r="C105" s="31"/>
      <c r="D105" s="31"/>
      <c r="E105" s="30"/>
      <c r="F105" s="15"/>
      <c r="G105" s="30"/>
      <c r="H105" s="11"/>
    </row>
  </sheetData>
  <customSheetViews>
    <customSheetView guid="{BFF65C2E-EC36-4A70-BFD8-E8C7CDAEEF78}" topLeftCell="A63">
      <selection activeCell="E61" sqref="E61"/>
      <pageMargins left="0.7" right="0.7" top="0.75" bottom="0.75" header="0.3" footer="0.3"/>
      <pageSetup paperSize="9" orientation="portrait" r:id="rId1"/>
    </customSheetView>
  </customSheetViews>
  <mergeCells count="30">
    <mergeCell ref="A99:G99"/>
    <mergeCell ref="A101:G101"/>
    <mergeCell ref="E104:G104"/>
    <mergeCell ref="A15:H15"/>
    <mergeCell ref="A51:H51"/>
    <mergeCell ref="A92:E92"/>
    <mergeCell ref="A94:G94"/>
    <mergeCell ref="A95:G95"/>
    <mergeCell ref="A96:G96"/>
    <mergeCell ref="A97:G97"/>
    <mergeCell ref="A98:G98"/>
    <mergeCell ref="A1:H1"/>
    <mergeCell ref="A5:B5"/>
    <mergeCell ref="A6:B6"/>
    <mergeCell ref="C5:H5"/>
    <mergeCell ref="C6:H6"/>
    <mergeCell ref="C12:H12"/>
    <mergeCell ref="A3:H3"/>
    <mergeCell ref="A2:H2"/>
    <mergeCell ref="C7:H7"/>
    <mergeCell ref="C8:H8"/>
    <mergeCell ref="C9:H9"/>
    <mergeCell ref="C10:H10"/>
    <mergeCell ref="A7:B7"/>
    <mergeCell ref="A8:B8"/>
    <mergeCell ref="A9:B9"/>
    <mergeCell ref="A10:B10"/>
    <mergeCell ref="A11:B11"/>
    <mergeCell ref="A12:B12"/>
    <mergeCell ref="C11:H11"/>
  </mergeCells>
  <pageMargins left="0.7" right="0.7" top="0.75" bottom="0.75" header="0.3" footer="0.3"/>
  <pageSetup paperSize="9" scale="37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Ajánlati adatlap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HZ</cp:lastModifiedBy>
  <cp:lastPrinted>2021-08-18T10:13:02Z</cp:lastPrinted>
  <dcterms:created xsi:type="dcterms:W3CDTF">2021-07-09T05:37:59Z</dcterms:created>
  <dcterms:modified xsi:type="dcterms:W3CDTF">2021-12-07T09:13:53Z</dcterms:modified>
</cp:coreProperties>
</file>