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2023\Kovátsné Fekete Nikolett\MKE_566_2023 - Szobrász tanszék részére szakmai anyagbeszerzés\02 Ajánlatkérés\"/>
    </mc:Choice>
  </mc:AlternateContent>
  <bookViews>
    <workbookView xWindow="0" yWindow="0" windowWidth="28800" windowHeight="11700"/>
  </bookViews>
  <sheets>
    <sheet name="Ajánlati adatlap" sheetId="1" r:id="rId1"/>
  </sheets>
  <definedNames>
    <definedName name="_xlnm._FilterDatabase" localSheetId="0" hidden="1">'Ajánlati adatlap'!$A$14:$I$14</definedName>
  </definedNames>
  <calcPr calcId="162913"/>
  <customWorkbookViews>
    <customWorkbookView name="HZ - Egyéni nézet" guid="{BFF65C2E-EC36-4A70-BFD8-E8C7CDAEEF78}" mergeInterval="0" personalView="1" maximized="1" xWindow="-8" yWindow="-8" windowWidth="1936" windowHeight="1056" activeSheetId="7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" l="1"/>
  <c r="G79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7" i="1"/>
  <c r="I38" i="1"/>
  <c r="I39" i="1"/>
  <c r="I40" i="1"/>
  <c r="I41" i="1"/>
  <c r="I42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7" i="1"/>
  <c r="G38" i="1"/>
  <c r="G39" i="1"/>
  <c r="G40" i="1"/>
  <c r="G41" i="1"/>
  <c r="G42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16" i="1"/>
</calcChain>
</file>

<file path=xl/sharedStrings.xml><?xml version="1.0" encoding="utf-8"?>
<sst xmlns="http://schemas.openxmlformats.org/spreadsheetml/2006/main" count="155" uniqueCount="105">
  <si>
    <t>Mennyiség</t>
  </si>
  <si>
    <t>Sorszám</t>
  </si>
  <si>
    <t>1. számú melléklet</t>
  </si>
  <si>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</si>
  <si>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</si>
  <si>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</si>
  <si>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</si>
  <si>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</si>
  <si>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</si>
  <si>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</si>
  <si>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</si>
  <si>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</si>
  <si>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Termék megnevezése</t>
  </si>
  <si>
    <t>Mennyiségi egység</t>
  </si>
  <si>
    <t>Nettó összesen (Ft)</t>
  </si>
  <si>
    <t>Bruttó összesen (Ft)</t>
  </si>
  <si>
    <t xml:space="preserve">Ajánlatomat az ajánlattételi határidő lejártának napjától számított 30 napig fenntartom. 
</t>
  </si>
  <si>
    <t>Jelen ajánlati adatlap a következő mellékleteket tartalmazza: </t>
  </si>
  <si>
    <t xml:space="preserve">     Részletes átláthatósági nyilatkozat</t>
  </si>
  <si>
    <t xml:space="preserve">     Aláírás minta, vagy aláírási címpéldány másolata</t>
  </si>
  <si>
    <t>…………………, ………. év …………….. hó ……….. nap</t>
  </si>
  <si>
    <t>……………………………</t>
  </si>
  <si>
    <t>cégszerű aláírás</t>
  </si>
  <si>
    <t xml:space="preserve">     Egyenértékű termék megajánlása esetén termék adatlap(ok), vagy gyártói, vagy ajánlattevői nyilatkozat</t>
  </si>
  <si>
    <t>*A "Megajánlott termék megnevezése" oszlop kitöltése kötelező</t>
  </si>
  <si>
    <t>Az ajánlatkérésben foglalt kötbér feltételeket elfogadom.</t>
  </si>
  <si>
    <t>Megajánlott termék megnevezése (gyártmány, típus, valamint méret, vagy kiszerelés pontos megjelölésével)*</t>
  </si>
  <si>
    <t>darab</t>
  </si>
  <si>
    <t>Mindösszesen</t>
  </si>
  <si>
    <t>Cégjegyzék száma:</t>
  </si>
  <si>
    <t>Nettó egységár (Ft/db)</t>
  </si>
  <si>
    <t>Bruttó egységár
(Ft/db)</t>
  </si>
  <si>
    <t>csomag</t>
  </si>
  <si>
    <t>szál</t>
  </si>
  <si>
    <t>az MKE/566/2023 számú "Szobrász tanszék részére szakmai anyagbeszerzés" tárgyú beszerzési eljáráshoz</t>
  </si>
  <si>
    <t xml:space="preserve">Fémműhely </t>
  </si>
  <si>
    <t>Argon 4,6 palack csere 40L</t>
  </si>
  <si>
    <t>Ferroline C18 palack csere 50L</t>
  </si>
  <si>
    <t xml:space="preserve">40+ VSM XK870X Kerámia szalag 50x2000mm </t>
  </si>
  <si>
    <t>vágókorong 125x1mm INOX egyenes WA 60 T BF</t>
  </si>
  <si>
    <t>lamellás csiszoló acél 125mm K40 standard</t>
  </si>
  <si>
    <t>hegesztőhuzal SG2 0.8/15 kg</t>
  </si>
  <si>
    <t>szalagfűrészlap fémipari 1640-13-0,65mm z10-14 Var</t>
  </si>
  <si>
    <t>AWI hegesztőpálca Tig Sg2 1,2-1000mm</t>
  </si>
  <si>
    <t>Szorító sapka, rövid 17/18/26, 17, 18 és. 26-os TIG pisztolynyakhoz.</t>
  </si>
  <si>
    <t>Szorítósapka közepesen hosszú kivitelben, 17, 18 és. 26-os TIG pisztolynyakhoz.</t>
  </si>
  <si>
    <t>Szorító sapka hosszú 17/18/26 TIG pisztolynyakhoz.</t>
  </si>
  <si>
    <t>Barna-hasitott-marhabor-hegesztokoteny-60x90cm</t>
  </si>
  <si>
    <t>Munkavédelmi kesztyű 9-es méret bőr-pamut</t>
  </si>
  <si>
    <t>Áramátadó M8x30x10/0,8mm CuCrZr</t>
  </si>
  <si>
    <t>Kerámia gázterelő 8 gázl. 54N14 10db/cs</t>
  </si>
  <si>
    <t>Kerámia gázterelő 6 gázl. 54N16 10db/cs</t>
  </si>
  <si>
    <t>Wolfram szorító patron 2,4/50mm SR17/26-hoz</t>
  </si>
  <si>
    <t>Huzalvezető spirál kék 0,8-1,0mm 4m</t>
  </si>
  <si>
    <t>Gázlencse 2,4 45V26</t>
  </si>
  <si>
    <t>Szigetelő gyűrű (adapter) SR17/18/26 gázlencséhez (54N01)</t>
  </si>
  <si>
    <t>db</t>
  </si>
  <si>
    <t>15kg</t>
  </si>
  <si>
    <t>5kg</t>
  </si>
  <si>
    <t>pár</t>
  </si>
  <si>
    <t>Bronzöntő műhely</t>
  </si>
  <si>
    <t>Tégla őrlemény</t>
  </si>
  <si>
    <t xml:space="preserve">Plastowax 630r </t>
  </si>
  <si>
    <t xml:space="preserve">Plastowax 631r </t>
  </si>
  <si>
    <t xml:space="preserve">CUSn12 bronz </t>
  </si>
  <si>
    <t>Csirkeháló</t>
  </si>
  <si>
    <t xml:space="preserve">Csomagoló fólia </t>
  </si>
  <si>
    <t>kg</t>
  </si>
  <si>
    <t>m</t>
  </si>
  <si>
    <t>karton</t>
  </si>
  <si>
    <t xml:space="preserve">Gipszöntő műhely </t>
  </si>
  <si>
    <t>Gipsz Almod LC</t>
  </si>
  <si>
    <t>Agyag</t>
  </si>
  <si>
    <t>Szilikon gumi S3</t>
  </si>
  <si>
    <t xml:space="preserve">Katalizátor </t>
  </si>
  <si>
    <t>Betonacél</t>
  </si>
  <si>
    <t>Gumi gipszelőedény</t>
  </si>
  <si>
    <t xml:space="preserve">Lanzetta </t>
  </si>
  <si>
    <t>Véső</t>
  </si>
  <si>
    <t>Fekete szerkezeticső</t>
  </si>
  <si>
    <t xml:space="preserve">Jesmonite </t>
  </si>
  <si>
    <t>Kalapács</t>
  </si>
  <si>
    <t>Spakli</t>
  </si>
  <si>
    <t>Gipsz gyalu</t>
  </si>
  <si>
    <t>Lágyhuzal</t>
  </si>
  <si>
    <t>üveg</t>
  </si>
  <si>
    <t>méter</t>
  </si>
  <si>
    <t xml:space="preserve">Kő és fafaragó műhely </t>
  </si>
  <si>
    <t>Csiszolópapír Saxodisc 120mm K - 1200</t>
  </si>
  <si>
    <t>Stanley Ráspoly készlet, durva 200mm (0-22-477)</t>
  </si>
  <si>
    <t>BOSCH Keményfém fazékkorong FERDE</t>
  </si>
  <si>
    <t>BOSCH Keményfém fazékkorong LAPOS</t>
  </si>
  <si>
    <t xml:space="preserve">Fülvédő </t>
  </si>
  <si>
    <t>Kecskebőr kesztyű</t>
  </si>
  <si>
    <t>Sniccer</t>
  </si>
  <si>
    <t>Ácsceruza</t>
  </si>
  <si>
    <t>Gránit Sima köszörűkorong</t>
  </si>
  <si>
    <t>Szalagfűrészlap faipari 16mm</t>
  </si>
  <si>
    <t>Szalagfűrészlap faipari 6mm</t>
  </si>
  <si>
    <t>Láncélező reszelő</t>
  </si>
  <si>
    <t>STIHL reszelővezető</t>
  </si>
  <si>
    <t>Reszelő</t>
  </si>
  <si>
    <t>Stihl elektromos láncfűrész MSE 170 C-B</t>
  </si>
  <si>
    <t xml:space="preserve">Kiszállítási költség (amennyiben van) </t>
  </si>
  <si>
    <r>
      <t xml:space="preserve">Szilikon gumi </t>
    </r>
    <r>
      <rPr>
        <sz val="12"/>
        <rFont val="Times New Roman"/>
        <family val="1"/>
        <charset val="238"/>
      </rPr>
      <t>DS</t>
    </r>
    <r>
      <rPr>
        <sz val="12"/>
        <color rgb="FFFF0000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</si>
</sst>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164" fontId="6" fillId="0" borderId="3" xfId="0" applyNumberFormat="1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vertical="center"/>
    </xf>
    <xf numFmtId="164" fontId="6" fillId="0" borderId="4" xfId="0" applyNumberFormat="1" applyFont="1" applyBorder="1" applyAlignment="1">
      <alignment horizontal="center" vertical="center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tabSelected="1" zoomScale="90" zoomScaleNormal="90" workbookViewId="0">
      <selection activeCell="M25" sqref="M25"/>
    </sheetView>
  </sheetViews>
  <sheetFormatPr defaultColWidth="8.85546875" defaultRowHeight="15.75" x14ac:dyDescent="0.25"/>
  <cols>
    <col min="1" max="1" width="11.140625" style="1" customWidth="1"/>
    <col min="2" max="2" width="61.5703125" style="2" customWidth="1"/>
    <col min="3" max="3" width="37.5703125" style="2" customWidth="1"/>
    <col min="4" max="4" width="18.7109375" style="3" customWidth="1"/>
    <col min="5" max="5" width="15.7109375" style="3" customWidth="1"/>
    <col min="6" max="6" width="18.5703125" style="3" customWidth="1"/>
    <col min="7" max="7" width="15.28515625" style="40" customWidth="1"/>
    <col min="8" max="8" width="18" style="1" customWidth="1"/>
    <col min="9" max="9" width="16" style="40" customWidth="1"/>
    <col min="10" max="16384" width="8.85546875" style="1"/>
  </cols>
  <sheetData>
    <row r="1" spans="1:9" x14ac:dyDescent="0.25">
      <c r="A1" s="12" t="s">
        <v>2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3" t="s">
        <v>3</v>
      </c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14" t="s">
        <v>34</v>
      </c>
      <c r="B3" s="14"/>
      <c r="C3" s="14"/>
      <c r="D3" s="14"/>
      <c r="E3" s="14"/>
      <c r="F3" s="14"/>
      <c r="G3" s="14"/>
      <c r="H3" s="14"/>
      <c r="I3" s="14"/>
    </row>
    <row r="5" spans="1:9" x14ac:dyDescent="0.25">
      <c r="A5" s="15" t="s">
        <v>4</v>
      </c>
      <c r="B5" s="15"/>
      <c r="C5" s="16"/>
      <c r="D5" s="17"/>
      <c r="E5" s="17"/>
      <c r="F5" s="17"/>
      <c r="G5" s="17"/>
      <c r="H5" s="17"/>
      <c r="I5" s="18"/>
    </row>
    <row r="6" spans="1:9" x14ac:dyDescent="0.25">
      <c r="A6" s="15" t="s">
        <v>5</v>
      </c>
      <c r="B6" s="15"/>
      <c r="C6" s="16"/>
      <c r="D6" s="17"/>
      <c r="E6" s="17"/>
      <c r="F6" s="17"/>
      <c r="G6" s="17"/>
      <c r="H6" s="17"/>
      <c r="I6" s="18"/>
    </row>
    <row r="7" spans="1:9" x14ac:dyDescent="0.25">
      <c r="A7" s="15" t="s">
        <v>6</v>
      </c>
      <c r="B7" s="15"/>
      <c r="C7" s="16"/>
      <c r="D7" s="17"/>
      <c r="E7" s="17"/>
      <c r="F7" s="17"/>
      <c r="G7" s="17"/>
      <c r="H7" s="17"/>
      <c r="I7" s="18"/>
    </row>
    <row r="8" spans="1:9" x14ac:dyDescent="0.25">
      <c r="A8" s="19" t="s">
        <v>29</v>
      </c>
      <c r="B8" s="20"/>
      <c r="C8" s="21"/>
      <c r="D8" s="22"/>
      <c r="E8" s="22"/>
      <c r="F8" s="22"/>
      <c r="G8" s="41"/>
      <c r="H8" s="22"/>
      <c r="I8" s="43"/>
    </row>
    <row r="9" spans="1:9" x14ac:dyDescent="0.25">
      <c r="A9" s="15" t="s">
        <v>7</v>
      </c>
      <c r="B9" s="15"/>
      <c r="C9" s="16"/>
      <c r="D9" s="17"/>
      <c r="E9" s="17"/>
      <c r="F9" s="17"/>
      <c r="G9" s="17"/>
      <c r="H9" s="17"/>
      <c r="I9" s="18"/>
    </row>
    <row r="10" spans="1:9" x14ac:dyDescent="0.25">
      <c r="A10" s="15" t="s">
        <v>8</v>
      </c>
      <c r="B10" s="15"/>
      <c r="C10" s="16"/>
      <c r="D10" s="17"/>
      <c r="E10" s="17"/>
      <c r="F10" s="17"/>
      <c r="G10" s="17"/>
      <c r="H10" s="17"/>
      <c r="I10" s="18"/>
    </row>
    <row r="11" spans="1:9" x14ac:dyDescent="0.25">
      <c r="A11" s="15" t="s">
        <v>9</v>
      </c>
      <c r="B11" s="15"/>
      <c r="C11" s="16"/>
      <c r="D11" s="17"/>
      <c r="E11" s="17"/>
      <c r="F11" s="17"/>
      <c r="G11" s="17"/>
      <c r="H11" s="17"/>
      <c r="I11" s="18"/>
    </row>
    <row r="12" spans="1:9" x14ac:dyDescent="0.25">
      <c r="A12" s="15" t="s">
        <v>10</v>
      </c>
      <c r="B12" s="15"/>
      <c r="C12" s="16"/>
      <c r="D12" s="17"/>
      <c r="E12" s="17"/>
      <c r="F12" s="17"/>
      <c r="G12" s="17"/>
      <c r="H12" s="17"/>
      <c r="I12" s="18"/>
    </row>
    <row r="13" spans="1:9" x14ac:dyDescent="0.25">
      <c r="A13" s="15" t="s">
        <v>11</v>
      </c>
      <c r="B13" s="15"/>
      <c r="C13" s="16"/>
      <c r="D13" s="17"/>
      <c r="E13" s="17"/>
      <c r="F13" s="17"/>
      <c r="G13" s="17"/>
      <c r="H13" s="17"/>
      <c r="I13" s="18"/>
    </row>
    <row r="14" spans="1:9" ht="63" x14ac:dyDescent="0.25">
      <c r="A14" s="23" t="s">
        <v>1</v>
      </c>
      <c r="B14" s="23" t="s">
        <v>12</v>
      </c>
      <c r="C14" s="23" t="s">
        <v>26</v>
      </c>
      <c r="D14" s="23" t="s">
        <v>0</v>
      </c>
      <c r="E14" s="23" t="s">
        <v>13</v>
      </c>
      <c r="F14" s="23" t="s">
        <v>30</v>
      </c>
      <c r="G14" s="24" t="s">
        <v>14</v>
      </c>
      <c r="H14" s="24" t="s">
        <v>31</v>
      </c>
      <c r="I14" s="24" t="s">
        <v>15</v>
      </c>
    </row>
    <row r="15" spans="1:9" ht="18.75" customHeight="1" x14ac:dyDescent="0.25">
      <c r="A15" s="8" t="s">
        <v>35</v>
      </c>
      <c r="B15" s="9"/>
      <c r="C15" s="9"/>
      <c r="D15" s="9"/>
      <c r="E15" s="10"/>
      <c r="F15" s="11"/>
      <c r="G15" s="42"/>
      <c r="H15" s="11"/>
      <c r="I15" s="42"/>
    </row>
    <row r="16" spans="1:9" x14ac:dyDescent="0.25">
      <c r="A16" s="4">
        <v>1</v>
      </c>
      <c r="B16" s="25" t="s">
        <v>36</v>
      </c>
      <c r="C16" s="26"/>
      <c r="D16" s="7">
        <v>1</v>
      </c>
      <c r="E16" s="7" t="s">
        <v>56</v>
      </c>
      <c r="F16" s="26"/>
      <c r="G16" s="27">
        <f>D16*F16</f>
        <v>0</v>
      </c>
      <c r="H16" s="27"/>
      <c r="I16" s="27">
        <f>H16*1.27</f>
        <v>0</v>
      </c>
    </row>
    <row r="17" spans="1:9" x14ac:dyDescent="0.25">
      <c r="A17" s="4">
        <v>2</v>
      </c>
      <c r="B17" s="25" t="s">
        <v>37</v>
      </c>
      <c r="C17" s="26"/>
      <c r="D17" s="7">
        <v>1</v>
      </c>
      <c r="E17" s="7" t="s">
        <v>56</v>
      </c>
      <c r="F17" s="26"/>
      <c r="G17" s="27">
        <f t="shared" ref="G17:G78" si="0">D17*F17</f>
        <v>0</v>
      </c>
      <c r="H17" s="27"/>
      <c r="I17" s="27">
        <f t="shared" ref="I17:I78" si="1">H17*1.27</f>
        <v>0</v>
      </c>
    </row>
    <row r="18" spans="1:9" x14ac:dyDescent="0.25">
      <c r="A18" s="4">
        <v>3</v>
      </c>
      <c r="B18" s="25" t="s">
        <v>38</v>
      </c>
      <c r="C18" s="26"/>
      <c r="D18" s="7">
        <v>1</v>
      </c>
      <c r="E18" s="7">
        <v>4</v>
      </c>
      <c r="F18" s="26"/>
      <c r="G18" s="27">
        <f t="shared" si="0"/>
        <v>0</v>
      </c>
      <c r="H18" s="27"/>
      <c r="I18" s="27">
        <f t="shared" si="1"/>
        <v>0</v>
      </c>
    </row>
    <row r="19" spans="1:9" x14ac:dyDescent="0.25">
      <c r="A19" s="4">
        <v>4</v>
      </c>
      <c r="B19" s="25" t="s">
        <v>39</v>
      </c>
      <c r="C19" s="26"/>
      <c r="D19" s="7">
        <v>20</v>
      </c>
      <c r="E19" s="7" t="s">
        <v>56</v>
      </c>
      <c r="F19" s="26"/>
      <c r="G19" s="27">
        <f t="shared" si="0"/>
        <v>0</v>
      </c>
      <c r="H19" s="27"/>
      <c r="I19" s="27">
        <f t="shared" si="1"/>
        <v>0</v>
      </c>
    </row>
    <row r="20" spans="1:9" x14ac:dyDescent="0.25">
      <c r="A20" s="4">
        <v>5</v>
      </c>
      <c r="B20" s="25" t="s">
        <v>40</v>
      </c>
      <c r="C20" s="26"/>
      <c r="D20" s="7">
        <v>10</v>
      </c>
      <c r="E20" s="7" t="s">
        <v>56</v>
      </c>
      <c r="F20" s="26"/>
      <c r="G20" s="27">
        <f t="shared" si="0"/>
        <v>0</v>
      </c>
      <c r="H20" s="27"/>
      <c r="I20" s="27">
        <f t="shared" si="1"/>
        <v>0</v>
      </c>
    </row>
    <row r="21" spans="1:9" x14ac:dyDescent="0.25">
      <c r="A21" s="4">
        <v>6</v>
      </c>
      <c r="B21" s="25" t="s">
        <v>41</v>
      </c>
      <c r="C21" s="26"/>
      <c r="D21" s="7">
        <v>1</v>
      </c>
      <c r="E21" s="7" t="s">
        <v>57</v>
      </c>
      <c r="F21" s="26"/>
      <c r="G21" s="27">
        <f t="shared" si="0"/>
        <v>0</v>
      </c>
      <c r="H21" s="27"/>
      <c r="I21" s="27">
        <f t="shared" si="1"/>
        <v>0</v>
      </c>
    </row>
    <row r="22" spans="1:9" x14ac:dyDescent="0.25">
      <c r="A22" s="4">
        <v>7</v>
      </c>
      <c r="B22" s="25" t="s">
        <v>42</v>
      </c>
      <c r="C22" s="26"/>
      <c r="D22" s="7">
        <v>2</v>
      </c>
      <c r="E22" s="7" t="s">
        <v>56</v>
      </c>
      <c r="F22" s="26"/>
      <c r="G22" s="27">
        <f t="shared" si="0"/>
        <v>0</v>
      </c>
      <c r="H22" s="27"/>
      <c r="I22" s="27">
        <f t="shared" si="1"/>
        <v>0</v>
      </c>
    </row>
    <row r="23" spans="1:9" x14ac:dyDescent="0.25">
      <c r="A23" s="4">
        <v>8</v>
      </c>
      <c r="B23" s="25" t="s">
        <v>43</v>
      </c>
      <c r="C23" s="26"/>
      <c r="D23" s="7">
        <v>1</v>
      </c>
      <c r="E23" s="7" t="s">
        <v>58</v>
      </c>
      <c r="F23" s="26"/>
      <c r="G23" s="27">
        <f t="shared" si="0"/>
        <v>0</v>
      </c>
      <c r="H23" s="27"/>
      <c r="I23" s="27">
        <f t="shared" si="1"/>
        <v>0</v>
      </c>
    </row>
    <row r="24" spans="1:9" ht="31.5" x14ac:dyDescent="0.25">
      <c r="A24" s="4">
        <v>9</v>
      </c>
      <c r="B24" s="25" t="s">
        <v>44</v>
      </c>
      <c r="C24" s="26"/>
      <c r="D24" s="7">
        <v>1</v>
      </c>
      <c r="E24" s="7" t="s">
        <v>56</v>
      </c>
      <c r="F24" s="26"/>
      <c r="G24" s="27">
        <f t="shared" si="0"/>
        <v>0</v>
      </c>
      <c r="H24" s="27"/>
      <c r="I24" s="27">
        <f t="shared" si="1"/>
        <v>0</v>
      </c>
    </row>
    <row r="25" spans="1:9" ht="31.5" x14ac:dyDescent="0.25">
      <c r="A25" s="4">
        <v>10</v>
      </c>
      <c r="B25" s="25" t="s">
        <v>45</v>
      </c>
      <c r="C25" s="28"/>
      <c r="D25" s="7">
        <v>1</v>
      </c>
      <c r="E25" s="7" t="s">
        <v>56</v>
      </c>
      <c r="F25" s="26"/>
      <c r="G25" s="27">
        <f t="shared" si="0"/>
        <v>0</v>
      </c>
      <c r="H25" s="27"/>
      <c r="I25" s="27">
        <f t="shared" si="1"/>
        <v>0</v>
      </c>
    </row>
    <row r="26" spans="1:9" x14ac:dyDescent="0.25">
      <c r="A26" s="4">
        <v>11</v>
      </c>
      <c r="B26" s="25" t="s">
        <v>46</v>
      </c>
      <c r="C26" s="26"/>
      <c r="D26" s="7">
        <v>1</v>
      </c>
      <c r="E26" s="7" t="s">
        <v>56</v>
      </c>
      <c r="F26" s="26"/>
      <c r="G26" s="27">
        <f t="shared" si="0"/>
        <v>0</v>
      </c>
      <c r="H26" s="27"/>
      <c r="I26" s="27">
        <f t="shared" si="1"/>
        <v>0</v>
      </c>
    </row>
    <row r="27" spans="1:9" x14ac:dyDescent="0.25">
      <c r="A27" s="4">
        <v>12</v>
      </c>
      <c r="B27" s="25" t="s">
        <v>47</v>
      </c>
      <c r="C27" s="26"/>
      <c r="D27" s="7">
        <v>5</v>
      </c>
      <c r="E27" s="7" t="s">
        <v>56</v>
      </c>
      <c r="F27" s="26"/>
      <c r="G27" s="27">
        <f t="shared" si="0"/>
        <v>0</v>
      </c>
      <c r="H27" s="27"/>
      <c r="I27" s="27">
        <f t="shared" si="1"/>
        <v>0</v>
      </c>
    </row>
    <row r="28" spans="1:9" x14ac:dyDescent="0.25">
      <c r="A28" s="4">
        <v>13</v>
      </c>
      <c r="B28" s="25" t="s">
        <v>48</v>
      </c>
      <c r="C28" s="26"/>
      <c r="D28" s="7">
        <v>5</v>
      </c>
      <c r="E28" s="7" t="s">
        <v>59</v>
      </c>
      <c r="F28" s="26"/>
      <c r="G28" s="27">
        <f t="shared" si="0"/>
        <v>0</v>
      </c>
      <c r="H28" s="27"/>
      <c r="I28" s="27">
        <f t="shared" si="1"/>
        <v>0</v>
      </c>
    </row>
    <row r="29" spans="1:9" x14ac:dyDescent="0.25">
      <c r="A29" s="4">
        <v>14</v>
      </c>
      <c r="B29" s="25" t="s">
        <v>49</v>
      </c>
      <c r="C29" s="26"/>
      <c r="D29" s="7">
        <v>1</v>
      </c>
      <c r="E29" s="7" t="s">
        <v>32</v>
      </c>
      <c r="F29" s="26"/>
      <c r="G29" s="27">
        <f t="shared" si="0"/>
        <v>0</v>
      </c>
      <c r="H29" s="27"/>
      <c r="I29" s="27">
        <f t="shared" si="1"/>
        <v>0</v>
      </c>
    </row>
    <row r="30" spans="1:9" x14ac:dyDescent="0.25">
      <c r="A30" s="4">
        <v>15</v>
      </c>
      <c r="B30" s="25" t="s">
        <v>50</v>
      </c>
      <c r="C30" s="26"/>
      <c r="D30" s="7">
        <v>1</v>
      </c>
      <c r="E30" s="7" t="s">
        <v>32</v>
      </c>
      <c r="F30" s="26"/>
      <c r="G30" s="27">
        <f t="shared" si="0"/>
        <v>0</v>
      </c>
      <c r="H30" s="27"/>
      <c r="I30" s="27">
        <f t="shared" si="1"/>
        <v>0</v>
      </c>
    </row>
    <row r="31" spans="1:9" x14ac:dyDescent="0.25">
      <c r="A31" s="4">
        <v>16</v>
      </c>
      <c r="B31" s="25" t="s">
        <v>51</v>
      </c>
      <c r="C31" s="26"/>
      <c r="D31" s="7">
        <v>1</v>
      </c>
      <c r="E31" s="7" t="s">
        <v>32</v>
      </c>
      <c r="F31" s="26"/>
      <c r="G31" s="27">
        <f t="shared" si="0"/>
        <v>0</v>
      </c>
      <c r="H31" s="27"/>
      <c r="I31" s="27">
        <f t="shared" si="1"/>
        <v>0</v>
      </c>
    </row>
    <row r="32" spans="1:9" x14ac:dyDescent="0.25">
      <c r="A32" s="4">
        <v>17</v>
      </c>
      <c r="B32" s="25" t="s">
        <v>52</v>
      </c>
      <c r="C32" s="26"/>
      <c r="D32" s="7">
        <v>1</v>
      </c>
      <c r="E32" s="7" t="s">
        <v>32</v>
      </c>
      <c r="F32" s="26"/>
      <c r="G32" s="27">
        <f t="shared" si="0"/>
        <v>0</v>
      </c>
      <c r="H32" s="27"/>
      <c r="I32" s="27">
        <f t="shared" si="1"/>
        <v>0</v>
      </c>
    </row>
    <row r="33" spans="1:9" x14ac:dyDescent="0.25">
      <c r="A33" s="4">
        <v>18</v>
      </c>
      <c r="B33" s="25" t="s">
        <v>53</v>
      </c>
      <c r="C33" s="26"/>
      <c r="D33" s="7">
        <v>1</v>
      </c>
      <c r="E33" s="7" t="s">
        <v>56</v>
      </c>
      <c r="F33" s="26"/>
      <c r="G33" s="27">
        <f t="shared" si="0"/>
        <v>0</v>
      </c>
      <c r="H33" s="27"/>
      <c r="I33" s="27">
        <f t="shared" si="1"/>
        <v>0</v>
      </c>
    </row>
    <row r="34" spans="1:9" x14ac:dyDescent="0.25">
      <c r="A34" s="4">
        <v>19</v>
      </c>
      <c r="B34" s="25" t="s">
        <v>54</v>
      </c>
      <c r="C34" s="26"/>
      <c r="D34" s="7">
        <v>3</v>
      </c>
      <c r="E34" s="7" t="s">
        <v>56</v>
      </c>
      <c r="F34" s="26"/>
      <c r="G34" s="27">
        <f t="shared" si="0"/>
        <v>0</v>
      </c>
      <c r="H34" s="27"/>
      <c r="I34" s="27">
        <f t="shared" si="1"/>
        <v>0</v>
      </c>
    </row>
    <row r="35" spans="1:9" x14ac:dyDescent="0.25">
      <c r="A35" s="4">
        <v>20</v>
      </c>
      <c r="B35" s="25" t="s">
        <v>55</v>
      </c>
      <c r="C35" s="26"/>
      <c r="D35" s="7">
        <v>3</v>
      </c>
      <c r="E35" s="7" t="s">
        <v>56</v>
      </c>
      <c r="F35" s="26"/>
      <c r="G35" s="27">
        <f t="shared" si="0"/>
        <v>0</v>
      </c>
      <c r="H35" s="27"/>
      <c r="I35" s="27">
        <f t="shared" si="1"/>
        <v>0</v>
      </c>
    </row>
    <row r="36" spans="1:9" ht="18.75" customHeight="1" x14ac:dyDescent="0.25">
      <c r="A36" s="8" t="s">
        <v>60</v>
      </c>
      <c r="B36" s="9"/>
      <c r="C36" s="9"/>
      <c r="D36" s="9"/>
      <c r="E36" s="10"/>
      <c r="F36" s="11"/>
      <c r="G36" s="39"/>
      <c r="H36" s="11"/>
      <c r="I36" s="39"/>
    </row>
    <row r="37" spans="1:9" x14ac:dyDescent="0.25">
      <c r="A37" s="4">
        <v>21</v>
      </c>
      <c r="B37" s="25" t="s">
        <v>61</v>
      </c>
      <c r="C37" s="26"/>
      <c r="D37" s="7">
        <v>500</v>
      </c>
      <c r="E37" s="7" t="s">
        <v>67</v>
      </c>
      <c r="F37" s="26"/>
      <c r="G37" s="27">
        <f t="shared" si="0"/>
        <v>0</v>
      </c>
      <c r="H37" s="27"/>
      <c r="I37" s="27">
        <f t="shared" si="1"/>
        <v>0</v>
      </c>
    </row>
    <row r="38" spans="1:9" x14ac:dyDescent="0.25">
      <c r="A38" s="4">
        <v>22</v>
      </c>
      <c r="B38" s="25" t="s">
        <v>62</v>
      </c>
      <c r="C38" s="26"/>
      <c r="D38" s="7">
        <v>15</v>
      </c>
      <c r="E38" s="7" t="s">
        <v>67</v>
      </c>
      <c r="F38" s="26"/>
      <c r="G38" s="27">
        <f t="shared" si="0"/>
        <v>0</v>
      </c>
      <c r="H38" s="27"/>
      <c r="I38" s="27">
        <f t="shared" si="1"/>
        <v>0</v>
      </c>
    </row>
    <row r="39" spans="1:9" x14ac:dyDescent="0.25">
      <c r="A39" s="4">
        <v>23</v>
      </c>
      <c r="B39" s="25" t="s">
        <v>63</v>
      </c>
      <c r="C39" s="26"/>
      <c r="D39" s="7">
        <v>15</v>
      </c>
      <c r="E39" s="7" t="s">
        <v>67</v>
      </c>
      <c r="F39" s="26"/>
      <c r="G39" s="27">
        <f t="shared" si="0"/>
        <v>0</v>
      </c>
      <c r="H39" s="27"/>
      <c r="I39" s="27">
        <f t="shared" si="1"/>
        <v>0</v>
      </c>
    </row>
    <row r="40" spans="1:9" x14ac:dyDescent="0.25">
      <c r="A40" s="4">
        <v>24</v>
      </c>
      <c r="B40" s="25" t="s">
        <v>64</v>
      </c>
      <c r="C40" s="26"/>
      <c r="D40" s="7">
        <v>100</v>
      </c>
      <c r="E40" s="7" t="s">
        <v>67</v>
      </c>
      <c r="F40" s="26"/>
      <c r="G40" s="27">
        <f t="shared" si="0"/>
        <v>0</v>
      </c>
      <c r="H40" s="27"/>
      <c r="I40" s="27">
        <f t="shared" si="1"/>
        <v>0</v>
      </c>
    </row>
    <row r="41" spans="1:9" x14ac:dyDescent="0.25">
      <c r="A41" s="4">
        <v>25</v>
      </c>
      <c r="B41" s="25" t="s">
        <v>65</v>
      </c>
      <c r="C41" s="26"/>
      <c r="D41" s="7">
        <v>100</v>
      </c>
      <c r="E41" s="7" t="s">
        <v>68</v>
      </c>
      <c r="F41" s="26"/>
      <c r="G41" s="27">
        <f t="shared" si="0"/>
        <v>0</v>
      </c>
      <c r="H41" s="27"/>
      <c r="I41" s="27">
        <f t="shared" si="1"/>
        <v>0</v>
      </c>
    </row>
    <row r="42" spans="1:9" x14ac:dyDescent="0.25">
      <c r="A42" s="4">
        <v>26</v>
      </c>
      <c r="B42" s="25" t="s">
        <v>66</v>
      </c>
      <c r="C42" s="26"/>
      <c r="D42" s="7">
        <v>2</v>
      </c>
      <c r="E42" s="7" t="s">
        <v>69</v>
      </c>
      <c r="F42" s="26"/>
      <c r="G42" s="27">
        <f t="shared" si="0"/>
        <v>0</v>
      </c>
      <c r="H42" s="27"/>
      <c r="I42" s="27">
        <f t="shared" si="1"/>
        <v>0</v>
      </c>
    </row>
    <row r="43" spans="1:9" ht="18.75" customHeight="1" x14ac:dyDescent="0.25">
      <c r="A43" s="8" t="s">
        <v>70</v>
      </c>
      <c r="B43" s="9"/>
      <c r="C43" s="9"/>
      <c r="D43" s="9"/>
      <c r="E43" s="10"/>
      <c r="F43" s="11"/>
      <c r="G43" s="39"/>
      <c r="H43" s="11"/>
      <c r="I43" s="39"/>
    </row>
    <row r="44" spans="1:9" x14ac:dyDescent="0.25">
      <c r="A44" s="4">
        <v>27</v>
      </c>
      <c r="B44" s="25" t="s">
        <v>71</v>
      </c>
      <c r="C44" s="26"/>
      <c r="D44" s="7">
        <v>1500</v>
      </c>
      <c r="E44" s="7" t="s">
        <v>67</v>
      </c>
      <c r="F44" s="26"/>
      <c r="G44" s="27">
        <f t="shared" si="0"/>
        <v>0</v>
      </c>
      <c r="H44" s="27"/>
      <c r="I44" s="27">
        <f t="shared" si="1"/>
        <v>0</v>
      </c>
    </row>
    <row r="45" spans="1:9" x14ac:dyDescent="0.25">
      <c r="A45" s="4">
        <v>28</v>
      </c>
      <c r="B45" s="25" t="s">
        <v>72</v>
      </c>
      <c r="C45" s="26"/>
      <c r="D45" s="7">
        <v>500</v>
      </c>
      <c r="E45" s="7" t="s">
        <v>67</v>
      </c>
      <c r="F45" s="26"/>
      <c r="G45" s="27">
        <f t="shared" si="0"/>
        <v>0</v>
      </c>
      <c r="H45" s="27"/>
      <c r="I45" s="27">
        <f t="shared" si="1"/>
        <v>0</v>
      </c>
    </row>
    <row r="46" spans="1:9" x14ac:dyDescent="0.25">
      <c r="A46" s="4">
        <v>29</v>
      </c>
      <c r="B46" s="25" t="s">
        <v>104</v>
      </c>
      <c r="C46" s="26"/>
      <c r="D46" s="7">
        <v>5</v>
      </c>
      <c r="E46" s="7" t="s">
        <v>67</v>
      </c>
      <c r="F46" s="26"/>
      <c r="G46" s="27">
        <f t="shared" si="0"/>
        <v>0</v>
      </c>
      <c r="H46" s="27"/>
      <c r="I46" s="27">
        <f t="shared" si="1"/>
        <v>0</v>
      </c>
    </row>
    <row r="47" spans="1:9" x14ac:dyDescent="0.25">
      <c r="A47" s="4">
        <v>30</v>
      </c>
      <c r="B47" s="25" t="s">
        <v>73</v>
      </c>
      <c r="C47" s="26"/>
      <c r="D47" s="7">
        <v>15</v>
      </c>
      <c r="E47" s="7" t="s">
        <v>67</v>
      </c>
      <c r="F47" s="26"/>
      <c r="G47" s="27">
        <f t="shared" si="0"/>
        <v>0</v>
      </c>
      <c r="H47" s="27"/>
      <c r="I47" s="27">
        <f t="shared" si="1"/>
        <v>0</v>
      </c>
    </row>
    <row r="48" spans="1:9" x14ac:dyDescent="0.25">
      <c r="A48" s="4">
        <v>31</v>
      </c>
      <c r="B48" s="25" t="s">
        <v>74</v>
      </c>
      <c r="C48" s="26"/>
      <c r="D48" s="7">
        <v>5</v>
      </c>
      <c r="E48" s="7" t="s">
        <v>85</v>
      </c>
      <c r="F48" s="26"/>
      <c r="G48" s="27">
        <f t="shared" si="0"/>
        <v>0</v>
      </c>
      <c r="H48" s="27"/>
      <c r="I48" s="27">
        <f t="shared" si="1"/>
        <v>0</v>
      </c>
    </row>
    <row r="49" spans="1:9" x14ac:dyDescent="0.25">
      <c r="A49" s="4">
        <v>32</v>
      </c>
      <c r="B49" s="25" t="s">
        <v>75</v>
      </c>
      <c r="C49" s="26"/>
      <c r="D49" s="7">
        <v>30</v>
      </c>
      <c r="E49" s="7" t="s">
        <v>86</v>
      </c>
      <c r="F49" s="26"/>
      <c r="G49" s="27">
        <f t="shared" si="0"/>
        <v>0</v>
      </c>
      <c r="H49" s="27"/>
      <c r="I49" s="27">
        <f t="shared" si="1"/>
        <v>0</v>
      </c>
    </row>
    <row r="50" spans="1:9" x14ac:dyDescent="0.25">
      <c r="A50" s="4">
        <v>33</v>
      </c>
      <c r="B50" s="25" t="s">
        <v>76</v>
      </c>
      <c r="C50" s="26"/>
      <c r="D50" s="7">
        <v>10</v>
      </c>
      <c r="E50" s="7" t="s">
        <v>56</v>
      </c>
      <c r="F50" s="26"/>
      <c r="G50" s="27">
        <f t="shared" si="0"/>
        <v>0</v>
      </c>
      <c r="H50" s="27"/>
      <c r="I50" s="27">
        <f t="shared" si="1"/>
        <v>0</v>
      </c>
    </row>
    <row r="51" spans="1:9" x14ac:dyDescent="0.25">
      <c r="A51" s="4">
        <v>34</v>
      </c>
      <c r="B51" s="25" t="s">
        <v>77</v>
      </c>
      <c r="C51" s="26"/>
      <c r="D51" s="7">
        <v>1</v>
      </c>
      <c r="E51" s="7" t="s">
        <v>56</v>
      </c>
      <c r="F51" s="26"/>
      <c r="G51" s="27">
        <f t="shared" si="0"/>
        <v>0</v>
      </c>
      <c r="H51" s="27"/>
      <c r="I51" s="27">
        <f t="shared" si="1"/>
        <v>0</v>
      </c>
    </row>
    <row r="52" spans="1:9" x14ac:dyDescent="0.25">
      <c r="A52" s="4">
        <v>35</v>
      </c>
      <c r="B52" s="25" t="s">
        <v>77</v>
      </c>
      <c r="C52" s="26"/>
      <c r="D52" s="7">
        <v>3</v>
      </c>
      <c r="E52" s="7" t="s">
        <v>56</v>
      </c>
      <c r="F52" s="26"/>
      <c r="G52" s="27">
        <f t="shared" si="0"/>
        <v>0</v>
      </c>
      <c r="H52" s="27"/>
      <c r="I52" s="27">
        <f t="shared" si="1"/>
        <v>0</v>
      </c>
    </row>
    <row r="53" spans="1:9" x14ac:dyDescent="0.25">
      <c r="A53" s="4">
        <v>36</v>
      </c>
      <c r="B53" s="25" t="s">
        <v>78</v>
      </c>
      <c r="C53" s="26"/>
      <c r="D53" s="7">
        <v>3</v>
      </c>
      <c r="E53" s="7" t="s">
        <v>56</v>
      </c>
      <c r="F53" s="26"/>
      <c r="G53" s="27">
        <f t="shared" si="0"/>
        <v>0</v>
      </c>
      <c r="H53" s="27"/>
      <c r="I53" s="27">
        <f t="shared" si="1"/>
        <v>0</v>
      </c>
    </row>
    <row r="54" spans="1:9" x14ac:dyDescent="0.25">
      <c r="A54" s="4">
        <v>37</v>
      </c>
      <c r="B54" s="25" t="s">
        <v>79</v>
      </c>
      <c r="C54" s="26"/>
      <c r="D54" s="7">
        <v>10</v>
      </c>
      <c r="E54" s="7" t="s">
        <v>33</v>
      </c>
      <c r="F54" s="26"/>
      <c r="G54" s="27">
        <f t="shared" si="0"/>
        <v>0</v>
      </c>
      <c r="H54" s="27"/>
      <c r="I54" s="27">
        <f t="shared" si="1"/>
        <v>0</v>
      </c>
    </row>
    <row r="55" spans="1:9" x14ac:dyDescent="0.25">
      <c r="A55" s="4">
        <v>38</v>
      </c>
      <c r="B55" s="25" t="s">
        <v>80</v>
      </c>
      <c r="C55" s="26"/>
      <c r="D55" s="7">
        <v>10</v>
      </c>
      <c r="E55" s="7" t="s">
        <v>67</v>
      </c>
      <c r="F55" s="26"/>
      <c r="G55" s="27">
        <f t="shared" si="0"/>
        <v>0</v>
      </c>
      <c r="H55" s="27"/>
      <c r="I55" s="27">
        <f t="shared" si="1"/>
        <v>0</v>
      </c>
    </row>
    <row r="56" spans="1:9" x14ac:dyDescent="0.25">
      <c r="A56" s="4">
        <v>39</v>
      </c>
      <c r="B56" s="25" t="s">
        <v>81</v>
      </c>
      <c r="C56" s="26"/>
      <c r="D56" s="7">
        <v>2</v>
      </c>
      <c r="E56" s="7" t="s">
        <v>56</v>
      </c>
      <c r="F56" s="26"/>
      <c r="G56" s="27">
        <f t="shared" si="0"/>
        <v>0</v>
      </c>
      <c r="H56" s="27"/>
      <c r="I56" s="27">
        <f t="shared" si="1"/>
        <v>0</v>
      </c>
    </row>
    <row r="57" spans="1:9" x14ac:dyDescent="0.25">
      <c r="A57" s="4">
        <v>40</v>
      </c>
      <c r="B57" s="25" t="s">
        <v>82</v>
      </c>
      <c r="C57" s="26"/>
      <c r="D57" s="7">
        <v>3</v>
      </c>
      <c r="E57" s="7" t="s">
        <v>56</v>
      </c>
      <c r="F57" s="26"/>
      <c r="G57" s="27">
        <f t="shared" si="0"/>
        <v>0</v>
      </c>
      <c r="H57" s="27"/>
      <c r="I57" s="27">
        <f t="shared" si="1"/>
        <v>0</v>
      </c>
    </row>
    <row r="58" spans="1:9" x14ac:dyDescent="0.25">
      <c r="A58" s="4">
        <v>41</v>
      </c>
      <c r="B58" s="25" t="s">
        <v>83</v>
      </c>
      <c r="C58" s="26"/>
      <c r="D58" s="7">
        <v>3</v>
      </c>
      <c r="E58" s="7" t="s">
        <v>56</v>
      </c>
      <c r="F58" s="26"/>
      <c r="G58" s="27">
        <f t="shared" si="0"/>
        <v>0</v>
      </c>
      <c r="H58" s="27"/>
      <c r="I58" s="27">
        <f t="shared" si="1"/>
        <v>0</v>
      </c>
    </row>
    <row r="59" spans="1:9" x14ac:dyDescent="0.25">
      <c r="A59" s="4">
        <v>42</v>
      </c>
      <c r="B59" s="25" t="s">
        <v>84</v>
      </c>
      <c r="C59" s="26"/>
      <c r="D59" s="7">
        <v>50</v>
      </c>
      <c r="E59" s="7" t="s">
        <v>67</v>
      </c>
      <c r="F59" s="26"/>
      <c r="G59" s="27">
        <f t="shared" si="0"/>
        <v>0</v>
      </c>
      <c r="H59" s="27"/>
      <c r="I59" s="27">
        <f t="shared" si="1"/>
        <v>0</v>
      </c>
    </row>
    <row r="60" spans="1:9" ht="18.75" customHeight="1" x14ac:dyDescent="0.25">
      <c r="A60" s="8" t="s">
        <v>87</v>
      </c>
      <c r="B60" s="9"/>
      <c r="C60" s="9"/>
      <c r="D60" s="9"/>
      <c r="E60" s="10"/>
      <c r="F60" s="11"/>
      <c r="G60" s="39"/>
      <c r="H60" s="11"/>
      <c r="I60" s="39"/>
    </row>
    <row r="61" spans="1:9" x14ac:dyDescent="0.25">
      <c r="A61" s="4">
        <v>43</v>
      </c>
      <c r="B61" s="25" t="s">
        <v>88</v>
      </c>
      <c r="C61" s="26"/>
      <c r="D61" s="7">
        <v>1</v>
      </c>
      <c r="E61" s="7" t="s">
        <v>32</v>
      </c>
      <c r="F61" s="26"/>
      <c r="G61" s="27">
        <f t="shared" si="0"/>
        <v>0</v>
      </c>
      <c r="H61" s="27"/>
      <c r="I61" s="27">
        <f t="shared" si="1"/>
        <v>0</v>
      </c>
    </row>
    <row r="62" spans="1:9" x14ac:dyDescent="0.25">
      <c r="A62" s="4">
        <v>44</v>
      </c>
      <c r="B62" s="25" t="s">
        <v>89</v>
      </c>
      <c r="C62" s="26"/>
      <c r="D62" s="7">
        <v>2</v>
      </c>
      <c r="E62" s="7" t="s">
        <v>32</v>
      </c>
      <c r="F62" s="26"/>
      <c r="G62" s="27">
        <f t="shared" si="0"/>
        <v>0</v>
      </c>
      <c r="H62" s="27"/>
      <c r="I62" s="27">
        <f t="shared" si="1"/>
        <v>0</v>
      </c>
    </row>
    <row r="63" spans="1:9" x14ac:dyDescent="0.25">
      <c r="A63" s="4">
        <v>45</v>
      </c>
      <c r="B63" s="25" t="s">
        <v>90</v>
      </c>
      <c r="C63" s="26"/>
      <c r="D63" s="7">
        <v>1</v>
      </c>
      <c r="E63" s="7" t="s">
        <v>27</v>
      </c>
      <c r="F63" s="26"/>
      <c r="G63" s="27">
        <f t="shared" si="0"/>
        <v>0</v>
      </c>
      <c r="H63" s="27"/>
      <c r="I63" s="27">
        <f t="shared" si="1"/>
        <v>0</v>
      </c>
    </row>
    <row r="64" spans="1:9" x14ac:dyDescent="0.25">
      <c r="A64" s="4">
        <v>46</v>
      </c>
      <c r="B64" s="25" t="s">
        <v>91</v>
      </c>
      <c r="C64" s="26"/>
      <c r="D64" s="7">
        <v>1</v>
      </c>
      <c r="E64" s="7" t="s">
        <v>27</v>
      </c>
      <c r="F64" s="26"/>
      <c r="G64" s="27">
        <f t="shared" si="0"/>
        <v>0</v>
      </c>
      <c r="H64" s="27"/>
      <c r="I64" s="27">
        <f t="shared" si="1"/>
        <v>0</v>
      </c>
    </row>
    <row r="65" spans="1:9" x14ac:dyDescent="0.25">
      <c r="A65" s="4">
        <v>47</v>
      </c>
      <c r="B65" s="25" t="s">
        <v>92</v>
      </c>
      <c r="C65" s="26"/>
      <c r="D65" s="7">
        <v>4</v>
      </c>
      <c r="E65" s="7" t="s">
        <v>56</v>
      </c>
      <c r="F65" s="26"/>
      <c r="G65" s="27">
        <f t="shared" si="0"/>
        <v>0</v>
      </c>
      <c r="H65" s="27"/>
      <c r="I65" s="27">
        <f t="shared" si="1"/>
        <v>0</v>
      </c>
    </row>
    <row r="66" spans="1:9" x14ac:dyDescent="0.25">
      <c r="A66" s="4">
        <v>48</v>
      </c>
      <c r="B66" s="25" t="s">
        <v>93</v>
      </c>
      <c r="C66" s="26"/>
      <c r="D66" s="7">
        <v>5</v>
      </c>
      <c r="E66" s="7" t="s">
        <v>59</v>
      </c>
      <c r="F66" s="26"/>
      <c r="G66" s="27">
        <f t="shared" si="0"/>
        <v>0</v>
      </c>
      <c r="H66" s="27"/>
      <c r="I66" s="27">
        <f t="shared" si="1"/>
        <v>0</v>
      </c>
    </row>
    <row r="67" spans="1:9" x14ac:dyDescent="0.25">
      <c r="A67" s="4">
        <v>49</v>
      </c>
      <c r="B67" s="25" t="s">
        <v>94</v>
      </c>
      <c r="C67" s="26"/>
      <c r="D67" s="7">
        <v>5</v>
      </c>
      <c r="E67" s="7" t="s">
        <v>56</v>
      </c>
      <c r="F67" s="26"/>
      <c r="G67" s="27">
        <f t="shared" si="0"/>
        <v>0</v>
      </c>
      <c r="H67" s="27"/>
      <c r="I67" s="27">
        <f t="shared" si="1"/>
        <v>0</v>
      </c>
    </row>
    <row r="68" spans="1:9" x14ac:dyDescent="0.25">
      <c r="A68" s="4">
        <v>50</v>
      </c>
      <c r="B68" s="25" t="s">
        <v>95</v>
      </c>
      <c r="C68" s="26"/>
      <c r="D68" s="7">
        <v>12</v>
      </c>
      <c r="E68" s="7" t="s">
        <v>56</v>
      </c>
      <c r="F68" s="26"/>
      <c r="G68" s="27">
        <f t="shared" si="0"/>
        <v>0</v>
      </c>
      <c r="H68" s="27"/>
      <c r="I68" s="27">
        <f t="shared" si="1"/>
        <v>0</v>
      </c>
    </row>
    <row r="69" spans="1:9" x14ac:dyDescent="0.25">
      <c r="A69" s="4">
        <v>51</v>
      </c>
      <c r="B69" s="6" t="s">
        <v>96</v>
      </c>
      <c r="C69" s="26"/>
      <c r="D69" s="7">
        <v>1</v>
      </c>
      <c r="E69" s="7" t="s">
        <v>56</v>
      </c>
      <c r="F69" s="26"/>
      <c r="G69" s="27">
        <f t="shared" si="0"/>
        <v>0</v>
      </c>
      <c r="H69" s="27"/>
      <c r="I69" s="27">
        <f t="shared" si="1"/>
        <v>0</v>
      </c>
    </row>
    <row r="70" spans="1:9" x14ac:dyDescent="0.25">
      <c r="A70" s="4">
        <v>52</v>
      </c>
      <c r="B70" s="6" t="s">
        <v>96</v>
      </c>
      <c r="C70" s="26"/>
      <c r="D70" s="7">
        <v>1</v>
      </c>
      <c r="E70" s="7" t="s">
        <v>56</v>
      </c>
      <c r="F70" s="26"/>
      <c r="G70" s="27">
        <f t="shared" si="0"/>
        <v>0</v>
      </c>
      <c r="H70" s="27"/>
      <c r="I70" s="27">
        <f t="shared" si="1"/>
        <v>0</v>
      </c>
    </row>
    <row r="71" spans="1:9" x14ac:dyDescent="0.25">
      <c r="A71" s="4">
        <v>53</v>
      </c>
      <c r="B71" s="25" t="s">
        <v>97</v>
      </c>
      <c r="C71" s="26"/>
      <c r="D71" s="7">
        <v>1</v>
      </c>
      <c r="E71" s="7" t="s">
        <v>56</v>
      </c>
      <c r="F71" s="26"/>
      <c r="G71" s="27">
        <f t="shared" si="0"/>
        <v>0</v>
      </c>
      <c r="H71" s="27"/>
      <c r="I71" s="27">
        <f t="shared" si="1"/>
        <v>0</v>
      </c>
    </row>
    <row r="72" spans="1:9" x14ac:dyDescent="0.25">
      <c r="A72" s="4">
        <v>54</v>
      </c>
      <c r="B72" s="25" t="s">
        <v>98</v>
      </c>
      <c r="C72" s="26"/>
      <c r="D72" s="7">
        <v>1</v>
      </c>
      <c r="E72" s="7" t="s">
        <v>56</v>
      </c>
      <c r="F72" s="26"/>
      <c r="G72" s="27">
        <f t="shared" si="0"/>
        <v>0</v>
      </c>
      <c r="H72" s="27"/>
      <c r="I72" s="27">
        <f t="shared" si="1"/>
        <v>0</v>
      </c>
    </row>
    <row r="73" spans="1:9" x14ac:dyDescent="0.25">
      <c r="A73" s="4">
        <v>55</v>
      </c>
      <c r="B73" s="25" t="s">
        <v>99</v>
      </c>
      <c r="C73" s="26"/>
      <c r="D73" s="7">
        <v>2</v>
      </c>
      <c r="E73" s="7" t="s">
        <v>56</v>
      </c>
      <c r="F73" s="26"/>
      <c r="G73" s="27">
        <f t="shared" si="0"/>
        <v>0</v>
      </c>
      <c r="H73" s="27"/>
      <c r="I73" s="27">
        <f t="shared" si="1"/>
        <v>0</v>
      </c>
    </row>
    <row r="74" spans="1:9" x14ac:dyDescent="0.25">
      <c r="A74" s="4">
        <v>56</v>
      </c>
      <c r="B74" s="25" t="s">
        <v>99</v>
      </c>
      <c r="C74" s="26"/>
      <c r="D74" s="7">
        <v>2</v>
      </c>
      <c r="E74" s="7" t="s">
        <v>56</v>
      </c>
      <c r="F74" s="26"/>
      <c r="G74" s="27">
        <f t="shared" si="0"/>
        <v>0</v>
      </c>
      <c r="H74" s="27"/>
      <c r="I74" s="27">
        <f t="shared" si="1"/>
        <v>0</v>
      </c>
    </row>
    <row r="75" spans="1:9" x14ac:dyDescent="0.25">
      <c r="A75" s="4">
        <v>57</v>
      </c>
      <c r="B75" s="25" t="s">
        <v>100</v>
      </c>
      <c r="C75" s="26"/>
      <c r="D75" s="7">
        <v>2</v>
      </c>
      <c r="E75" s="7" t="s">
        <v>56</v>
      </c>
      <c r="F75" s="26"/>
      <c r="G75" s="27">
        <f t="shared" si="0"/>
        <v>0</v>
      </c>
      <c r="H75" s="27"/>
      <c r="I75" s="27">
        <f t="shared" si="1"/>
        <v>0</v>
      </c>
    </row>
    <row r="76" spans="1:9" x14ac:dyDescent="0.25">
      <c r="A76" s="4">
        <v>58</v>
      </c>
      <c r="B76" s="25" t="s">
        <v>101</v>
      </c>
      <c r="C76" s="26"/>
      <c r="D76" s="7">
        <v>2</v>
      </c>
      <c r="E76" s="7" t="s">
        <v>56</v>
      </c>
      <c r="F76" s="26"/>
      <c r="G76" s="27">
        <f t="shared" si="0"/>
        <v>0</v>
      </c>
      <c r="H76" s="27"/>
      <c r="I76" s="27">
        <f t="shared" si="1"/>
        <v>0</v>
      </c>
    </row>
    <row r="77" spans="1:9" x14ac:dyDescent="0.25">
      <c r="A77" s="4">
        <v>59</v>
      </c>
      <c r="B77" s="25" t="s">
        <v>102</v>
      </c>
      <c r="C77" s="26"/>
      <c r="D77" s="7">
        <v>2</v>
      </c>
      <c r="E77" s="7" t="s">
        <v>56</v>
      </c>
      <c r="F77" s="26"/>
      <c r="G77" s="27">
        <f t="shared" si="0"/>
        <v>0</v>
      </c>
      <c r="H77" s="27"/>
      <c r="I77" s="27">
        <f t="shared" si="1"/>
        <v>0</v>
      </c>
    </row>
    <row r="78" spans="1:9" ht="16.5" thickBot="1" x14ac:dyDescent="0.3">
      <c r="A78" s="4">
        <v>60</v>
      </c>
      <c r="B78" s="5" t="s">
        <v>103</v>
      </c>
      <c r="C78" s="26"/>
      <c r="D78" s="4">
        <v>1</v>
      </c>
      <c r="E78" s="4" t="s">
        <v>56</v>
      </c>
      <c r="F78" s="26"/>
      <c r="G78" s="27">
        <f t="shared" si="0"/>
        <v>0</v>
      </c>
      <c r="H78" s="27"/>
      <c r="I78" s="27">
        <f t="shared" si="1"/>
        <v>0</v>
      </c>
    </row>
    <row r="79" spans="1:9" ht="16.5" thickBot="1" x14ac:dyDescent="0.3">
      <c r="A79" s="29" t="s">
        <v>28</v>
      </c>
      <c r="B79" s="29"/>
      <c r="C79" s="29"/>
      <c r="D79" s="29"/>
      <c r="E79" s="29"/>
      <c r="F79" s="30"/>
      <c r="G79" s="31">
        <f>SUM(G16:G78)</f>
        <v>0</v>
      </c>
      <c r="H79" s="32"/>
      <c r="I79" s="31">
        <f>SUM(I16:I78)</f>
        <v>0</v>
      </c>
    </row>
    <row r="80" spans="1:9" x14ac:dyDescent="0.25">
      <c r="A80" s="33"/>
      <c r="B80" s="34"/>
      <c r="C80" s="35"/>
      <c r="D80" s="36"/>
      <c r="E80" s="36"/>
      <c r="F80" s="35"/>
      <c r="G80" s="32"/>
      <c r="H80" s="32"/>
      <c r="I80" s="32"/>
    </row>
    <row r="81" spans="1:9" x14ac:dyDescent="0.25">
      <c r="A81" s="1" t="s">
        <v>24</v>
      </c>
    </row>
    <row r="83" spans="1:9" x14ac:dyDescent="0.25">
      <c r="A83" s="37" t="s">
        <v>16</v>
      </c>
      <c r="B83" s="37"/>
      <c r="C83" s="37"/>
      <c r="D83" s="37"/>
      <c r="E83" s="37"/>
      <c r="F83" s="37"/>
      <c r="G83" s="37"/>
      <c r="H83" s="37"/>
      <c r="I83" s="37"/>
    </row>
    <row r="84" spans="1:9" x14ac:dyDescent="0.25">
      <c r="A84" s="1" t="s">
        <v>25</v>
      </c>
    </row>
    <row r="85" spans="1:9" x14ac:dyDescent="0.25">
      <c r="A85" s="1" t="s">
        <v>17</v>
      </c>
    </row>
    <row r="86" spans="1:9" x14ac:dyDescent="0.25">
      <c r="A86" s="1" t="s">
        <v>18</v>
      </c>
    </row>
    <row r="87" spans="1:9" x14ac:dyDescent="0.25">
      <c r="A87" s="1" t="s">
        <v>19</v>
      </c>
    </row>
    <row r="88" spans="1:9" x14ac:dyDescent="0.25">
      <c r="A88" s="1" t="s">
        <v>23</v>
      </c>
    </row>
    <row r="90" spans="1:9" x14ac:dyDescent="0.25">
      <c r="A90" s="1" t="s">
        <v>20</v>
      </c>
    </row>
    <row r="92" spans="1:9" x14ac:dyDescent="0.25">
      <c r="G92" s="38" t="s">
        <v>21</v>
      </c>
      <c r="H92" s="38"/>
    </row>
    <row r="93" spans="1:9" x14ac:dyDescent="0.25">
      <c r="G93" s="38" t="s">
        <v>22</v>
      </c>
      <c r="H93" s="38"/>
    </row>
  </sheetData>
  <customSheetViews>
    <customSheetView guid="{BFF65C2E-EC36-4A70-BFD8-E8C7CDAEEF78}" topLeftCell="A63">
      <selection activeCell="E61" sqref="E61"/>
      <pageMargins left="0.7" right="0.7" top="0.75" bottom="0.75" header="0.3" footer="0.3"/>
      <pageSetup paperSize="9" orientation="portrait" r:id="rId1"/>
    </customSheetView>
  </customSheetViews>
  <mergeCells count="28">
    <mergeCell ref="A15:E15"/>
    <mergeCell ref="A60:E60"/>
    <mergeCell ref="A43:E43"/>
    <mergeCell ref="A36:E36"/>
    <mergeCell ref="A1:I1"/>
    <mergeCell ref="A5:B5"/>
    <mergeCell ref="A6:B6"/>
    <mergeCell ref="C7:I7"/>
    <mergeCell ref="C9:I9"/>
    <mergeCell ref="A3:I3"/>
    <mergeCell ref="A2:I2"/>
    <mergeCell ref="C5:I5"/>
    <mergeCell ref="C6:I6"/>
    <mergeCell ref="A8:B8"/>
    <mergeCell ref="G93:H93"/>
    <mergeCell ref="G92:H92"/>
    <mergeCell ref="A83:I83"/>
    <mergeCell ref="A7:B7"/>
    <mergeCell ref="A9:B9"/>
    <mergeCell ref="A10:B10"/>
    <mergeCell ref="C10:I10"/>
    <mergeCell ref="C11:I11"/>
    <mergeCell ref="C12:I12"/>
    <mergeCell ref="A11:B11"/>
    <mergeCell ref="A12:B12"/>
    <mergeCell ref="A13:B13"/>
    <mergeCell ref="C13:I13"/>
    <mergeCell ref="A79:F79"/>
  </mergeCells>
  <pageMargins left="0.7" right="0.7" top="0.75" bottom="0.75" header="0.3" footer="0.3"/>
  <pageSetup paperSize="9" scale="6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Kovátsné Fekete Nikolett</cp:lastModifiedBy>
  <cp:lastPrinted>2022-08-16T11:20:48Z</cp:lastPrinted>
  <dcterms:created xsi:type="dcterms:W3CDTF">2021-07-09T05:37:59Z</dcterms:created>
  <dcterms:modified xsi:type="dcterms:W3CDTF">2023-03-21T12:15:53Z</dcterms:modified>
</cp:coreProperties>
</file>